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V:\Wakefield CCG\Commissioning\Service Dev &amp; Transformation\2021-22\21-22 Planned Care\Ophthalmology\Enhanced Optical Services\Templates\"/>
    </mc:Choice>
  </mc:AlternateContent>
  <xr:revisionPtr revIDLastSave="0" documentId="13_ncr:1_{AA52D9B0-8CCC-48B3-B3CD-FDA6BBF31FCD}" xr6:coauthVersionLast="47" xr6:coauthVersionMax="47" xr10:uidLastSave="{00000000-0000-0000-0000-000000000000}"/>
  <bookViews>
    <workbookView xWindow="-120" yWindow="-120" windowWidth="29040" windowHeight="15840" xr2:uid="{00000000-000D-0000-FFFF-FFFF00000000}"/>
  </bookViews>
  <sheets>
    <sheet name="+++ KPI +++" sheetId="1" r:id="rId1"/>
    <sheet name=" ++ KPI User Guide + + " sheetId="2" r:id="rId2"/>
    <sheet name="Sheet1" sheetId="3" r:id="rId3"/>
  </sheets>
  <definedNames>
    <definedName name="_xlnm.Print_Area" localSheetId="0">'+++ KPI +++'!$A$1:$W$52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1" l="1"/>
  <c r="W35" i="1" l="1"/>
  <c r="U35" i="1"/>
  <c r="T35" i="1"/>
  <c r="S35" i="1"/>
  <c r="R35" i="1"/>
  <c r="Q35" i="1"/>
  <c r="P35" i="1"/>
  <c r="O35" i="1"/>
  <c r="N35" i="1"/>
  <c r="M35" i="1"/>
  <c r="L35" i="1"/>
  <c r="K35" i="1"/>
  <c r="J35" i="1"/>
  <c r="I35" i="1"/>
  <c r="H35" i="1"/>
  <c r="G35" i="1"/>
  <c r="F35" i="1"/>
  <c r="R18" i="1"/>
  <c r="I18" i="1"/>
  <c r="H18" i="1"/>
  <c r="G18" i="1"/>
  <c r="F18" i="1"/>
  <c r="F16" i="1"/>
  <c r="G20" i="1" l="1"/>
  <c r="H20" i="1"/>
  <c r="F20" i="1"/>
  <c r="H16" i="1" l="1"/>
  <c r="G16" i="1"/>
  <c r="H22" i="1"/>
  <c r="G22" i="1"/>
  <c r="F22" i="1"/>
  <c r="H28" i="1" l="1"/>
  <c r="G28" i="1"/>
  <c r="F28" i="1"/>
  <c r="H26" i="1"/>
  <c r="G26" i="1"/>
  <c r="F26" i="1"/>
  <c r="G45" i="1" l="1"/>
  <c r="W40" i="1" l="1"/>
  <c r="U40" i="1"/>
  <c r="Q40" i="1"/>
  <c r="M40" i="1"/>
  <c r="I40" i="1"/>
  <c r="S40" i="1"/>
  <c r="T40" i="1"/>
  <c r="R40" i="1"/>
  <c r="O40" i="1"/>
  <c r="P40" i="1"/>
  <c r="N40" i="1" l="1"/>
  <c r="L40" i="1"/>
  <c r="K40" i="1"/>
  <c r="J40" i="1"/>
  <c r="H40" i="1"/>
  <c r="G40" i="1"/>
  <c r="F40" i="1"/>
  <c r="T31" i="1" l="1"/>
  <c r="S31" i="1"/>
  <c r="R31" i="1"/>
  <c r="P31" i="1"/>
  <c r="O31" i="1"/>
  <c r="N31" i="1"/>
  <c r="S14" i="1" l="1"/>
  <c r="T14" i="1"/>
  <c r="O14" i="1"/>
  <c r="P14" i="1"/>
  <c r="N14" i="1"/>
  <c r="K14" i="1"/>
  <c r="L14" i="1"/>
  <c r="J14" i="1"/>
  <c r="J24" i="1" l="1"/>
  <c r="W18" i="1"/>
  <c r="J18" i="1"/>
  <c r="M18" i="1"/>
  <c r="J16" i="1"/>
  <c r="J22" i="1"/>
  <c r="O24" i="1"/>
  <c r="O18" i="1"/>
  <c r="O22" i="1"/>
  <c r="O16" i="1"/>
  <c r="K24" i="1"/>
  <c r="K18" i="1"/>
  <c r="K22" i="1"/>
  <c r="K16" i="1"/>
  <c r="T24" i="1"/>
  <c r="T18" i="1"/>
  <c r="T16" i="1"/>
  <c r="T22" i="1"/>
  <c r="P24" i="1"/>
  <c r="P18" i="1"/>
  <c r="P22" i="1"/>
  <c r="P16" i="1"/>
  <c r="L24" i="1"/>
  <c r="L18" i="1"/>
  <c r="L22" i="1"/>
  <c r="L16" i="1"/>
  <c r="N24" i="1"/>
  <c r="N18" i="1"/>
  <c r="Q18" i="1"/>
  <c r="N16" i="1"/>
  <c r="N22" i="1"/>
  <c r="S24" i="1"/>
  <c r="S18" i="1"/>
  <c r="U18" i="1"/>
  <c r="S16" i="1"/>
  <c r="S22" i="1"/>
  <c r="R24" i="1"/>
  <c r="R16" i="1"/>
  <c r="R22" i="1"/>
  <c r="U28" i="1"/>
  <c r="M28" i="1" l="1"/>
  <c r="N28" i="1"/>
  <c r="N26" i="1"/>
  <c r="P26" i="1"/>
  <c r="P28" i="1"/>
  <c r="O28" i="1"/>
  <c r="O26" i="1"/>
  <c r="S26" i="1"/>
  <c r="S28" i="1"/>
  <c r="L26" i="1"/>
  <c r="L28" i="1"/>
  <c r="T28" i="1"/>
  <c r="T26" i="1"/>
  <c r="K26" i="1"/>
  <c r="K28" i="1"/>
  <c r="Q28" i="1"/>
  <c r="J26" i="1"/>
  <c r="J28" i="1"/>
  <c r="R28" i="1"/>
  <c r="R26" i="1"/>
  <c r="I28" i="1"/>
  <c r="M16" i="1"/>
  <c r="U45" i="1"/>
  <c r="U22" i="1"/>
  <c r="U20" i="1"/>
  <c r="U16" i="1"/>
  <c r="Q45" i="1"/>
  <c r="Q22" i="1"/>
  <c r="Q20" i="1"/>
  <c r="Q16" i="1"/>
  <c r="M45" i="1"/>
  <c r="M22" i="1"/>
  <c r="M20" i="1"/>
  <c r="I45" i="1" l="1"/>
  <c r="I26" i="1"/>
  <c r="I20" i="1"/>
  <c r="I22" i="1"/>
  <c r="I16" i="1"/>
  <c r="H45" i="1" l="1"/>
  <c r="J45" i="1"/>
  <c r="K45" i="1"/>
  <c r="L45" i="1"/>
  <c r="N45" i="1"/>
  <c r="O45" i="1"/>
  <c r="P45" i="1"/>
  <c r="R45" i="1"/>
  <c r="S45" i="1"/>
  <c r="T45" i="1"/>
  <c r="J20" i="1"/>
  <c r="L20" i="1"/>
  <c r="O20" i="1"/>
  <c r="R20" i="1"/>
  <c r="T20" i="1"/>
  <c r="Q26" i="1" l="1"/>
  <c r="U26" i="1"/>
  <c r="M26" i="1"/>
  <c r="P20" i="1"/>
  <c r="K20" i="1"/>
  <c r="S20" i="1"/>
  <c r="N20" i="1"/>
  <c r="G31" i="1"/>
  <c r="H31" i="1"/>
  <c r="J31" i="1"/>
  <c r="K31" i="1"/>
  <c r="L31" i="1"/>
  <c r="W45" i="1" l="1"/>
  <c r="F45" i="1"/>
  <c r="W22" i="1"/>
  <c r="W20" i="1"/>
  <c r="W16" i="1"/>
  <c r="Y17" i="1" s="1"/>
  <c r="W28" i="1" l="1"/>
  <c r="W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Sharon Cook</author>
    <author>sharonc</author>
  </authors>
  <commentList>
    <comment ref="F15" authorId="0" shapeId="0" xr:uid="{00000000-0006-0000-0000-000001000000}">
      <text>
        <r>
          <rPr>
            <b/>
            <sz val="9"/>
            <color indexed="81"/>
            <rFont val="Tahoma"/>
            <family val="2"/>
          </rPr>
          <t>Sharon Cook:</t>
        </r>
        <r>
          <rPr>
            <sz val="9"/>
            <color indexed="81"/>
            <rFont val="Tahoma"/>
            <family val="2"/>
          </rPr>
          <t xml:space="preserve">
this is the total number of patients seen within 48 hours, this includes patient seen within 24 hours</t>
        </r>
      </text>
    </comment>
    <comment ref="Y17" authorId="1" shapeId="0" xr:uid="{E7D830F5-94C9-4A6B-A7B5-B48402562C1D}">
      <text>
        <r>
          <rPr>
            <b/>
            <sz val="9"/>
            <color indexed="81"/>
            <rFont val="Tahoma"/>
            <family val="2"/>
          </rPr>
          <t>sharonc:</t>
        </r>
        <r>
          <rPr>
            <sz val="9"/>
            <color indexed="81"/>
            <rFont val="Tahoma"/>
            <family val="2"/>
          </rPr>
          <t xml:space="preserve">
Combined totals of MECS patients with urgent symptoms seen within 48 hrs &amp; MECS patients with symptoms of lesser concern seen within 48 hrs.</t>
        </r>
      </text>
    </comment>
    <comment ref="F19" authorId="0" shapeId="0" xr:uid="{00000000-0006-0000-0000-000002000000}">
      <text>
        <r>
          <rPr>
            <b/>
            <sz val="9"/>
            <color indexed="81"/>
            <rFont val="Tahoma"/>
            <family val="2"/>
          </rPr>
          <t>Sharon Cook:</t>
        </r>
        <r>
          <rPr>
            <sz val="9"/>
            <color indexed="81"/>
            <rFont val="Tahoma"/>
            <family val="2"/>
          </rPr>
          <t xml:space="preserve">
this includes all patients not seen within either 24 or 48 hours </t>
        </r>
      </text>
    </comment>
    <comment ref="F21" authorId="0" shapeId="0" xr:uid="{00000000-0006-0000-0000-000003000000}">
      <text>
        <r>
          <rPr>
            <b/>
            <sz val="9"/>
            <color indexed="81"/>
            <rFont val="Tahoma"/>
            <family val="2"/>
          </rPr>
          <t>Sharon Cook:</t>
        </r>
        <r>
          <rPr>
            <sz val="9"/>
            <color indexed="81"/>
            <rFont val="Tahoma"/>
            <family val="2"/>
          </rPr>
          <t xml:space="preserve">
of all patients seen this is how many were offered and attended a follow-up appointment</t>
        </r>
      </text>
    </comment>
    <comment ref="F43" authorId="0" shapeId="0" xr:uid="{00000000-0006-0000-0000-000004000000}">
      <text>
        <r>
          <rPr>
            <b/>
            <sz val="9"/>
            <color indexed="81"/>
            <rFont val="Tahoma"/>
            <family val="2"/>
          </rPr>
          <t>Sharon Cook:</t>
        </r>
        <r>
          <rPr>
            <sz val="9"/>
            <color indexed="81"/>
            <rFont val="Tahoma"/>
            <family val="2"/>
          </rPr>
          <t xml:space="preserve">
this is the total number of questionnaires completed &amp; received</t>
        </r>
      </text>
    </comment>
    <comment ref="F44" authorId="0" shapeId="0" xr:uid="{00000000-0006-0000-0000-000005000000}">
      <text>
        <r>
          <rPr>
            <b/>
            <sz val="9"/>
            <color indexed="81"/>
            <rFont val="Tahoma"/>
            <family val="2"/>
          </rPr>
          <t>Sharon Cook:</t>
        </r>
        <r>
          <rPr>
            <sz val="9"/>
            <color indexed="81"/>
            <rFont val="Tahoma"/>
            <family val="2"/>
          </rPr>
          <t xml:space="preserve">
of total number of questionnaires how many were very satisfied or satisfied
</t>
        </r>
      </text>
    </comment>
  </commentList>
</comments>
</file>

<file path=xl/sharedStrings.xml><?xml version="1.0" encoding="utf-8"?>
<sst xmlns="http://schemas.openxmlformats.org/spreadsheetml/2006/main" count="151" uniqueCount="102">
  <si>
    <t xml:space="preserve">   Name of Practice Submitting KPI Data :    </t>
  </si>
  <si>
    <t xml:space="preserve"> Year :   </t>
  </si>
  <si>
    <t>Quality and Performance Indicators</t>
  </si>
  <si>
    <t>Target Threshold</t>
  </si>
  <si>
    <t>Reporting Frequency</t>
  </si>
  <si>
    <t>April</t>
  </si>
  <si>
    <t>May</t>
  </si>
  <si>
    <t>June</t>
  </si>
  <si>
    <t>July</t>
  </si>
  <si>
    <t>Aug</t>
  </si>
  <si>
    <t>Sept</t>
  </si>
  <si>
    <t>Oct</t>
  </si>
  <si>
    <t>Nov</t>
  </si>
  <si>
    <t>Dec</t>
  </si>
  <si>
    <t>Jan</t>
  </si>
  <si>
    <t>Feb</t>
  </si>
  <si>
    <t>March</t>
  </si>
  <si>
    <t>Annual Achievement</t>
  </si>
  <si>
    <t>Number</t>
  </si>
  <si>
    <t>Percentage</t>
  </si>
  <si>
    <t>&lt;5%</t>
  </si>
  <si>
    <t>≥5%</t>
  </si>
  <si>
    <t>IOP Referral Refinement Outcome</t>
  </si>
  <si>
    <t>Patients referred to secondary care following IOP referral refinement</t>
  </si>
  <si>
    <t>Service User Experience</t>
  </si>
  <si>
    <t>Level of patient satisfaction – very satisfied or satisfied</t>
  </si>
  <si>
    <t>Report and analysis of comments patient evaluation questionnaires</t>
  </si>
  <si>
    <t>Enhanced Optical Services</t>
  </si>
  <si>
    <t>Completing the sheet</t>
  </si>
  <si>
    <t>What do I have to do when I've entered the data?</t>
  </si>
  <si>
    <t>What happens if my percentages are lower than the target threshold?</t>
  </si>
  <si>
    <t>The thresholds obtained will vary from practice to practice and are a guide for you to aim for. This is the first time this type of survey has been carried out and it may be that the target thresholds may be adjusted in future in the light of overall practice returns.</t>
  </si>
  <si>
    <t>Do I need to email my spreadsheet using my NHS Mail email account?</t>
  </si>
  <si>
    <t>No, you may use your normal practice email account if you wish as the spreadsheet doesn't contain Patient Identifiable Data</t>
  </si>
  <si>
    <t>What should I do with my Patient Experience Questionnaires?</t>
  </si>
  <si>
    <t>These should be retained in case you have a verification inspection carried out by the Clinical Commissioning Group</t>
  </si>
  <si>
    <t>What should I do if I have any questions about the KPI reporting system?</t>
  </si>
  <si>
    <t>What should I do if I have a technical question regarding this spreadsheet?</t>
  </si>
  <si>
    <t>KPI Electronic Form User Guide</t>
  </si>
  <si>
    <t>Q1</t>
  </si>
  <si>
    <t>Q2</t>
  </si>
  <si>
    <t>Q3</t>
  </si>
  <si>
    <t>Q4</t>
  </si>
  <si>
    <t xml:space="preserve"> Number</t>
  </si>
  <si>
    <t xml:space="preserve"> Percentage</t>
  </si>
  <si>
    <t>Enhanced Optometry Services</t>
  </si>
  <si>
    <r>
      <t xml:space="preserve">The KPI spreadsheet is designed to let you record the information required for your </t>
    </r>
    <r>
      <rPr>
        <b/>
        <sz val="11"/>
        <color rgb="FF000000"/>
        <rFont val="Calibri"/>
        <family val="2"/>
      </rPr>
      <t>K</t>
    </r>
    <r>
      <rPr>
        <sz val="11"/>
        <color rgb="FF000000"/>
        <rFont val="Calibri"/>
        <family val="2"/>
      </rPr>
      <t xml:space="preserve">ey </t>
    </r>
    <r>
      <rPr>
        <b/>
        <sz val="11"/>
        <color rgb="FF000000"/>
        <rFont val="Calibri"/>
        <family val="2"/>
      </rPr>
      <t>P</t>
    </r>
    <r>
      <rPr>
        <sz val="11"/>
        <color rgb="FF000000"/>
        <rFont val="Calibri"/>
        <family val="2"/>
      </rPr>
      <t>erformance</t>
    </r>
    <r>
      <rPr>
        <b/>
        <sz val="11"/>
        <color rgb="FF000000"/>
        <rFont val="Calibri"/>
        <family val="2"/>
      </rPr>
      <t xml:space="preserve"> I</t>
    </r>
    <r>
      <rPr>
        <sz val="11"/>
        <color rgb="FF000000"/>
        <rFont val="Calibri"/>
        <family val="2"/>
      </rPr>
      <t>ndicator submission which is required as part of your EOS service contract. At the end of each month enter the data for each category (marked in grey) and the spreadsheet will calculate the percentages automatically. As you progress through the year you will see the yearly average percentages change. So wherever you have a grey box then a number needs to be entered, even if it zero.</t>
    </r>
  </si>
  <si>
    <t xml:space="preserve">Only enter figures in boxes with greyed out background </t>
  </si>
  <si>
    <t>● In the final box you should enter those who were seen after 48 hours.</t>
  </si>
  <si>
    <t>● The first grey box should contain those who were referred routinely. This would be patients who were referred to their GP, to the Community Ophthalmology Service or to some other routine service.</t>
  </si>
  <si>
    <t>● The second grey box should contain the number of patients referred on to secondary care urgently or acutely. This would normally be the acute department at Pinderfields Hospital</t>
  </si>
  <si>
    <r>
      <t xml:space="preserve">● The third grey box should contain the number of patients </t>
    </r>
    <r>
      <rPr>
        <b/>
        <sz val="11"/>
        <color rgb="FF000000"/>
        <rFont val="Calibri"/>
        <family val="2"/>
      </rPr>
      <t>not referred</t>
    </r>
    <r>
      <rPr>
        <sz val="11"/>
        <color rgb="FF000000"/>
        <rFont val="Calibri"/>
        <family val="2"/>
      </rPr>
      <t xml:space="preserve"> who were either treated in practice or simply discharged.</t>
    </r>
  </si>
  <si>
    <r>
      <t xml:space="preserve">● The first box should contain the </t>
    </r>
    <r>
      <rPr>
        <b/>
        <sz val="11"/>
        <color rgb="FF000000"/>
        <rFont val="Calibri"/>
        <family val="2"/>
      </rPr>
      <t>total</t>
    </r>
    <r>
      <rPr>
        <sz val="11"/>
        <color rgb="FF000000"/>
        <rFont val="Calibri"/>
        <family val="2"/>
      </rPr>
      <t xml:space="preserve"> number of patients who underwent IOP Referral Refinement</t>
    </r>
  </si>
  <si>
    <t>● The second grey box contains the number who were subsequently referred to secondary care.</t>
  </si>
  <si>
    <r>
      <t xml:space="preserve">● The first grey box should contain the </t>
    </r>
    <r>
      <rPr>
        <b/>
        <sz val="11"/>
        <color rgb="FF000000"/>
        <rFont val="Calibri"/>
        <family val="2"/>
      </rPr>
      <t xml:space="preserve">total </t>
    </r>
    <r>
      <rPr>
        <sz val="11"/>
        <color rgb="FF000000"/>
        <rFont val="Calibri"/>
        <family val="2"/>
      </rPr>
      <t>number of experience forms that were completed</t>
    </r>
  </si>
  <si>
    <r>
      <t xml:space="preserve">● The second grey box should contain the number of patients whose level of satisfaction was </t>
    </r>
    <r>
      <rPr>
        <b/>
        <sz val="11"/>
        <color rgb="FF000000"/>
        <rFont val="Calibri"/>
        <family val="2"/>
      </rPr>
      <t>satisfied</t>
    </r>
    <r>
      <rPr>
        <sz val="11"/>
        <color rgb="FF000000"/>
        <rFont val="Calibri"/>
        <family val="2"/>
      </rPr>
      <t xml:space="preserve"> or very </t>
    </r>
    <r>
      <rPr>
        <b/>
        <sz val="11"/>
        <color rgb="FF000000"/>
        <rFont val="Calibri"/>
        <family val="2"/>
      </rPr>
      <t>satisfied</t>
    </r>
    <r>
      <rPr>
        <sz val="11"/>
        <color rgb="FF000000"/>
        <rFont val="Calibri"/>
        <family val="2"/>
      </rPr>
      <t>.</t>
    </r>
  </si>
  <si>
    <r>
      <t xml:space="preserve">Completing  : </t>
    </r>
    <r>
      <rPr>
        <b/>
        <sz val="13"/>
        <color rgb="FFC00000"/>
        <rFont val="Calibri"/>
        <family val="2"/>
      </rPr>
      <t>IOP Referral Refinement Outcome</t>
    </r>
  </si>
  <si>
    <r>
      <t xml:space="preserve">Completing  : </t>
    </r>
    <r>
      <rPr>
        <b/>
        <sz val="13"/>
        <color rgb="FFC00000"/>
        <rFont val="Calibri"/>
        <family val="2"/>
      </rPr>
      <t>Service User Experience</t>
    </r>
  </si>
  <si>
    <t>NHS Wakefield Clinical Commissioning Group  -  Key Performance Indicators (KPI's)</t>
  </si>
  <si>
    <t>Achievement Q1</t>
  </si>
  <si>
    <t>Achievement Q2</t>
  </si>
  <si>
    <t>Achievement Q3</t>
  </si>
  <si>
    <t>Achievement Q4</t>
  </si>
  <si>
    <t>Exception Reporting</t>
  </si>
  <si>
    <t>MEC patients seen in month</t>
  </si>
  <si>
    <t>Number of EOS Patient experience questionnaires completed and reported</t>
  </si>
  <si>
    <t>PEQs completed and reported</t>
  </si>
  <si>
    <r>
      <t>Completing  :</t>
    </r>
    <r>
      <rPr>
        <b/>
        <sz val="13"/>
        <color rgb="FFC00000"/>
        <rFont val="Calibri"/>
        <family val="2"/>
      </rPr>
      <t xml:space="preserve"> MEC Service Access</t>
    </r>
  </si>
  <si>
    <r>
      <t>● In the first MEC section you should enter the</t>
    </r>
    <r>
      <rPr>
        <b/>
        <sz val="11"/>
        <color rgb="FF000000"/>
        <rFont val="Calibri"/>
        <family val="2"/>
      </rPr>
      <t xml:space="preserve"> total number </t>
    </r>
    <r>
      <rPr>
        <sz val="11"/>
        <color rgb="FF000000"/>
        <rFont val="Calibri"/>
        <family val="2"/>
      </rPr>
      <t>of MEC patients seen.</t>
    </r>
  </si>
  <si>
    <r>
      <t>Completing  : MEC</t>
    </r>
    <r>
      <rPr>
        <b/>
        <sz val="13"/>
        <color rgb="FFC00000"/>
        <rFont val="Calibri"/>
        <family val="2"/>
      </rPr>
      <t xml:space="preserve"> Referral Outcome</t>
    </r>
  </si>
  <si>
    <t>MECS patients seen in month</t>
  </si>
  <si>
    <t>MECS patients offered and attending follow-up appointments</t>
  </si>
  <si>
    <t>MECS Referral Outcome</t>
  </si>
  <si>
    <t>IOP patients seen in month</t>
  </si>
  <si>
    <t>Baseline</t>
  </si>
  <si>
    <t>Monthly</t>
  </si>
  <si>
    <r>
      <t>MECS patients referred on to secondary eye care services (</t>
    </r>
    <r>
      <rPr>
        <b/>
        <sz val="10"/>
        <color rgb="FF000000"/>
        <rFont val="Arial"/>
        <family val="2"/>
      </rPr>
      <t>Routine</t>
    </r>
    <r>
      <rPr>
        <sz val="10"/>
        <color rgb="FF000000"/>
        <rFont val="Arial"/>
        <family val="2"/>
      </rPr>
      <t>)</t>
    </r>
  </si>
  <si>
    <r>
      <t>MECS patients referred on to secondary eye care services (</t>
    </r>
    <r>
      <rPr>
        <b/>
        <sz val="10"/>
        <color rgb="FF000000"/>
        <rFont val="Arial"/>
        <family val="2"/>
      </rPr>
      <t>Urgent</t>
    </r>
    <r>
      <rPr>
        <sz val="10"/>
        <color rgb="FF000000"/>
        <rFont val="Arial"/>
        <family val="2"/>
      </rPr>
      <t xml:space="preserve"> </t>
    </r>
    <r>
      <rPr>
        <b/>
        <sz val="10"/>
        <color rgb="FF000000"/>
        <rFont val="Arial"/>
        <family val="2"/>
      </rPr>
      <t>or Acute</t>
    </r>
    <r>
      <rPr>
        <sz val="10"/>
        <color rgb="FF000000"/>
        <rFont val="Arial"/>
        <family val="2"/>
      </rPr>
      <t>)</t>
    </r>
  </si>
  <si>
    <t>Providers to Submit KPI Report Monthly</t>
  </si>
  <si>
    <r>
      <t xml:space="preserve">MECS patients </t>
    </r>
    <r>
      <rPr>
        <b/>
        <sz val="11"/>
        <color rgb="FF000000"/>
        <rFont val="Arial"/>
        <family val="2"/>
      </rPr>
      <t>not</t>
    </r>
    <r>
      <rPr>
        <b/>
        <sz val="10"/>
        <color rgb="FF000000"/>
        <rFont val="Arial"/>
        <family val="2"/>
      </rPr>
      <t xml:space="preserve"> </t>
    </r>
    <r>
      <rPr>
        <sz val="10"/>
        <color rgb="FF000000"/>
        <rFont val="Arial"/>
        <family val="2"/>
      </rPr>
      <t>seen within recommended interval (48 hours)</t>
    </r>
  </si>
  <si>
    <t>MECS Service Access</t>
  </si>
  <si>
    <t>MECS patients with urgent symptoms seen within 48 hours</t>
  </si>
  <si>
    <t>MECS patients with symptoms of lesser concern (as described in the service specification) seen within 48 hours</t>
  </si>
  <si>
    <t>N/A</t>
  </si>
  <si>
    <t>TBC</t>
  </si>
  <si>
    <t>MECS patients with urgent symptoms NOT seen within 48 hours</t>
  </si>
  <si>
    <t>Number of patients seen for IOP referral refinement at first diagnosis</t>
  </si>
  <si>
    <t xml:space="preserve">Number of patients that underwent post-operative cataract assessment </t>
  </si>
  <si>
    <t>Number of patients that underwent post-operative cataract assessment within 4* weeks</t>
  </si>
  <si>
    <t>Percentage of patients that underwent post-operative cataract assessment within 4 weeks</t>
  </si>
  <si>
    <t>Patients post-operative cataract assessment not undertaken within 4 weeks</t>
  </si>
  <si>
    <t xml:space="preserve">Post-Operative Cataract Assessment
</t>
  </si>
  <si>
    <t xml:space="preserve"> </t>
  </si>
  <si>
    <t xml:space="preserve">© Wakefield CCG 2021/2022 version  Please do not use or reproduce without permission </t>
  </si>
  <si>
    <r>
      <t xml:space="preserve">Once you are happy that the data you have entered is correct then you will need to save the spreadsheet file back onto your computer. This means that each month, when you open the file it will contain the previous months data as well.  Finally, KPIs should be emailed to </t>
    </r>
    <r>
      <rPr>
        <b/>
        <sz val="11"/>
        <color theme="3" tint="0.39994506668294322"/>
        <rFont val="Calibri"/>
        <family val="2"/>
      </rPr>
      <t>wakccg.contractingwakefieldccg@nhs.net</t>
    </r>
    <r>
      <rPr>
        <sz val="11"/>
        <color rgb="FF000000"/>
        <rFont val="Calibri"/>
        <family val="2"/>
      </rPr>
      <t xml:space="preserve"> no later than 20 working days after the end of the previous month.   
</t>
    </r>
  </si>
  <si>
    <t>Submit KPI report no later than 20 working days  after the end of the previous month to wakccg.contractingwakefieldccg@nhs.net</t>
  </si>
  <si>
    <t>You should contact Sharon Cook at Wakefield CCG on 01924 317587 or by email at sharon.cook8@nhs.net</t>
  </si>
  <si>
    <t>Combined Annual Achievement</t>
  </si>
  <si>
    <t>2022-23</t>
  </si>
  <si>
    <t>2022-2023 FINAL VERSION - Issued April 2022</t>
  </si>
  <si>
    <r>
      <t>● In the second box down you should enter all those seen within</t>
    </r>
    <r>
      <rPr>
        <b/>
        <sz val="11"/>
        <color rgb="FF000000"/>
        <rFont val="Calibri"/>
        <family val="2"/>
      </rPr>
      <t xml:space="preserve"> 48 hours</t>
    </r>
    <r>
      <rPr>
        <sz val="11"/>
        <color rgb="FF000000"/>
        <rFont val="Calibri"/>
        <family val="2"/>
      </rPr>
      <t xml:space="preserve"> which will</t>
    </r>
    <r>
      <rPr>
        <b/>
        <sz val="11"/>
        <color rgb="FF000000"/>
        <rFont val="Calibri"/>
        <family val="2"/>
      </rPr>
      <t xml:space="preserve"> include</t>
    </r>
    <r>
      <rPr>
        <sz val="11"/>
        <color rgb="FF000000"/>
        <rFont val="Calibri"/>
        <family val="2"/>
      </rPr>
      <t xml:space="preserve"> those seen in 24 hours as well.</t>
    </r>
  </si>
  <si>
    <t>● In the third box down you should enter all those seen with symptoms of lesser concern seen within 48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</si>
</sst>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809]General"/>
    <numFmt numFmtId="166" formatCode="[$£-809]#,##0.00;[Red]&quot;-&quot;[$£-809]#,##0.00"/>
  </numFmts>
  <fonts count="50" x14ac:knownFonts="1">
    <font>
      <sz val="11"/>
      <color rgb="FF000000"/>
      <name val="Calibri"/>
      <family val="2"/>
    </font>
    <font>
      <sz val="11"/>
      <color rgb="FF000000"/>
      <name val="Calibri"/>
      <family val="2"/>
    </font>
    <font>
      <b/>
      <i/>
      <sz val="16"/>
      <color rgb="FF000000"/>
      <name val="Calibri"/>
      <family val="2"/>
    </font>
    <font>
      <sz val="10"/>
      <color rgb="FF000000"/>
      <name val="Arial"/>
      <family val="2"/>
    </font>
    <font>
      <b/>
      <i/>
      <u/>
      <sz val="11"/>
      <color rgb="FF000000"/>
      <name val="Calibri"/>
      <family val="2"/>
    </font>
    <font>
      <b/>
      <sz val="16"/>
      <color rgb="FF000000"/>
      <name val="Calibri"/>
      <family val="2"/>
    </font>
    <font>
      <b/>
      <sz val="14"/>
      <color rgb="FF000000"/>
      <name val="Calibri"/>
      <family val="2"/>
    </font>
    <font>
      <b/>
      <sz val="20"/>
      <color rgb="FF000000"/>
      <name val="Calibri"/>
      <family val="2"/>
    </font>
    <font>
      <sz val="12"/>
      <color rgb="FF000000"/>
      <name val="Calibri"/>
      <family val="2"/>
    </font>
    <font>
      <b/>
      <sz val="13"/>
      <color rgb="FF000000"/>
      <name val="Calibri"/>
      <family val="2"/>
    </font>
    <font>
      <b/>
      <sz val="10"/>
      <color rgb="FF000000"/>
      <name val="Calibri"/>
      <family val="2"/>
    </font>
    <font>
      <b/>
      <sz val="12"/>
      <color rgb="FF000000"/>
      <name val="Calibri"/>
      <family val="2"/>
    </font>
    <font>
      <b/>
      <sz val="11"/>
      <color rgb="FF000000"/>
      <name val="Calibri"/>
      <family val="2"/>
    </font>
    <font>
      <b/>
      <sz val="10"/>
      <color rgb="FFFFFFFF"/>
      <name val="Arial"/>
      <family val="2"/>
    </font>
    <font>
      <b/>
      <sz val="10.5"/>
      <color rgb="FFFFFFFF"/>
      <name val="Calibri"/>
      <family val="2"/>
    </font>
    <font>
      <b/>
      <sz val="10"/>
      <color rgb="FF000000"/>
      <name val="Arial"/>
      <family val="2"/>
    </font>
    <font>
      <sz val="10.5"/>
      <color rgb="FF000000"/>
      <name val="Calibri"/>
      <family val="2"/>
    </font>
    <font>
      <b/>
      <sz val="10.5"/>
      <color rgb="FF000000"/>
      <name val="Calibri"/>
      <family val="2"/>
    </font>
    <font>
      <sz val="10"/>
      <color rgb="FF000000"/>
      <name val="Calibri"/>
      <family val="2"/>
    </font>
    <font>
      <b/>
      <sz val="10"/>
      <color rgb="FF990000"/>
      <name val="Calibri"/>
      <family val="2"/>
    </font>
    <font>
      <b/>
      <sz val="14"/>
      <color theme="1"/>
      <name val="Calibri"/>
      <family val="2"/>
    </font>
    <font>
      <b/>
      <sz val="13"/>
      <color theme="1"/>
      <name val="Calibri"/>
      <family val="2"/>
    </font>
    <font>
      <sz val="8"/>
      <color rgb="FF000000"/>
      <name val="Calibri"/>
      <family val="2"/>
    </font>
    <font>
      <sz val="9"/>
      <color indexed="81"/>
      <name val="Tahoma"/>
      <family val="2"/>
    </font>
    <font>
      <b/>
      <sz val="9"/>
      <color indexed="81"/>
      <name val="Tahoma"/>
      <family val="2"/>
    </font>
    <font>
      <b/>
      <sz val="11"/>
      <name val="Calibri"/>
      <family val="2"/>
    </font>
    <font>
      <sz val="10"/>
      <name val="Arial"/>
      <family val="2"/>
    </font>
    <font>
      <b/>
      <sz val="9"/>
      <name val="Calibri"/>
      <family val="2"/>
      <scheme val="minor"/>
    </font>
    <font>
      <b/>
      <sz val="10"/>
      <color theme="0"/>
      <name val="Calibri"/>
      <family val="2"/>
    </font>
    <font>
      <b/>
      <sz val="12"/>
      <color theme="0"/>
      <name val="Calibri"/>
      <family val="2"/>
    </font>
    <font>
      <b/>
      <sz val="13"/>
      <color rgb="FFC00000"/>
      <name val="Calibri"/>
      <family val="2"/>
    </font>
    <font>
      <i/>
      <sz val="11"/>
      <color rgb="FF000000"/>
      <name val="Calibri"/>
      <family val="2"/>
    </font>
    <font>
      <b/>
      <sz val="16"/>
      <color theme="0"/>
      <name val="Calibri"/>
      <family val="2"/>
    </font>
    <font>
      <sz val="11"/>
      <color theme="0"/>
      <name val="Calibri"/>
      <family val="2"/>
    </font>
    <font>
      <b/>
      <sz val="11"/>
      <color theme="0"/>
      <name val="Calibri"/>
      <family val="2"/>
    </font>
    <font>
      <b/>
      <sz val="10"/>
      <color theme="0"/>
      <name val="Arial"/>
      <family val="2"/>
    </font>
    <font>
      <b/>
      <sz val="10"/>
      <name val="Arial"/>
      <family val="2"/>
    </font>
    <font>
      <sz val="10"/>
      <color rgb="FF000000"/>
      <name val="Calibri"/>
      <family val="2"/>
      <scheme val="minor"/>
    </font>
    <font>
      <sz val="10.5"/>
      <name val="Calibri"/>
      <family val="2"/>
      <scheme val="minor"/>
    </font>
    <font>
      <b/>
      <sz val="10"/>
      <name val="Calibri"/>
      <family val="2"/>
      <scheme val="minor"/>
    </font>
    <font>
      <sz val="10"/>
      <name val="Calibri"/>
      <family val="2"/>
    </font>
    <font>
      <sz val="10.5"/>
      <color rgb="FF000000"/>
      <name val="Calibri"/>
      <family val="2"/>
      <scheme val="minor"/>
    </font>
    <font>
      <b/>
      <sz val="11"/>
      <color rgb="FF990000"/>
      <name val="Calibri"/>
      <family val="2"/>
    </font>
    <font>
      <b/>
      <sz val="11"/>
      <color rgb="FF000000"/>
      <name val="Arial"/>
      <family val="2"/>
    </font>
    <font>
      <b/>
      <sz val="11"/>
      <color rgb="FFC00000"/>
      <name val="Calibri"/>
      <family val="2"/>
    </font>
    <font>
      <sz val="11"/>
      <color rgb="FFC00000"/>
      <name val="Calibri"/>
      <family val="2"/>
    </font>
    <font>
      <b/>
      <sz val="10"/>
      <color rgb="FFC00000"/>
      <name val="Calibri"/>
      <family val="2"/>
      <scheme val="minor"/>
    </font>
    <font>
      <sz val="10"/>
      <color theme="0" tint="-0.34998626667073579"/>
      <name val="Arial"/>
      <family val="2"/>
    </font>
    <font>
      <b/>
      <sz val="11"/>
      <color theme="3" tint="0.39994506668294322"/>
      <name val="Calibri"/>
      <family val="2"/>
    </font>
    <font>
      <b/>
      <sz val="10"/>
      <name val="Calibri"/>
      <family val="2"/>
    </font>
  </fonts>
  <fills count="24">
    <fill>
      <patternFill patternType="none"/>
    </fill>
    <fill>
      <patternFill patternType="gray125"/>
    </fill>
    <fill>
      <patternFill patternType="solid">
        <fgColor rgb="FFFFFFFF"/>
        <bgColor rgb="FFFFFFFF"/>
      </patternFill>
    </fill>
    <fill>
      <patternFill patternType="solid">
        <fgColor rgb="FF006699"/>
        <bgColor rgb="FF006699"/>
      </patternFill>
    </fill>
    <fill>
      <patternFill patternType="solid">
        <fgColor rgb="FF660066"/>
        <bgColor rgb="FF660066"/>
      </patternFill>
    </fill>
    <fill>
      <patternFill patternType="solid">
        <fgColor theme="0"/>
        <bgColor indexed="64"/>
      </patternFill>
    </fill>
    <fill>
      <patternFill patternType="solid">
        <fgColor theme="0"/>
        <bgColor rgb="FFEEEEEE"/>
      </patternFill>
    </fill>
    <fill>
      <patternFill patternType="solid">
        <fgColor theme="0"/>
        <bgColor rgb="FFFFFFFF"/>
      </patternFill>
    </fill>
    <fill>
      <patternFill patternType="solid">
        <fgColor rgb="FFF8BEF4"/>
        <bgColor indexed="64"/>
      </patternFill>
    </fill>
    <fill>
      <patternFill patternType="solid">
        <fgColor rgb="FFFF1515"/>
        <bgColor indexed="64"/>
      </patternFill>
    </fill>
    <fill>
      <patternFill patternType="solid">
        <fgColor rgb="FFDE2A00"/>
        <bgColor rgb="FFFF3300"/>
      </patternFill>
    </fill>
    <fill>
      <patternFill patternType="solid">
        <fgColor theme="9" tint="-0.24994659260841701"/>
        <bgColor indexed="64"/>
      </patternFill>
    </fill>
    <fill>
      <patternFill patternType="solid">
        <fgColor rgb="FFFF0000"/>
        <bgColor indexed="64"/>
      </patternFill>
    </fill>
    <fill>
      <patternFill patternType="solid">
        <fgColor rgb="FF00B0F0"/>
        <bgColor rgb="FF669933"/>
      </patternFill>
    </fill>
    <fill>
      <patternFill patternType="solid">
        <fgColor rgb="FF00B0F0"/>
        <bgColor indexed="64"/>
      </patternFill>
    </fill>
    <fill>
      <patternFill patternType="solid">
        <fgColor rgb="FFFFFFFF"/>
        <bgColor theme="2"/>
      </patternFill>
    </fill>
    <fill>
      <patternFill patternType="solid">
        <fgColor theme="0"/>
        <bgColor rgb="FFF5F5F5"/>
      </patternFill>
    </fill>
    <fill>
      <patternFill patternType="solid">
        <fgColor theme="0" tint="-0.14996795556505021"/>
        <bgColor rgb="FFF5F5F5"/>
      </patternFill>
    </fill>
    <fill>
      <patternFill patternType="solid">
        <fgColor theme="0" tint="-0.14996795556505021"/>
        <bgColor rgb="FFEEEEEE"/>
      </patternFill>
    </fill>
    <fill>
      <patternFill patternType="solid">
        <fgColor theme="0" tint="-0.14996795556505021"/>
        <bgColor rgb="FFFFFFFF"/>
      </patternFill>
    </fill>
    <fill>
      <patternFill patternType="solid">
        <fgColor theme="0" tint="-0.14999847407452621"/>
        <bgColor rgb="FFF5F5F5"/>
      </patternFill>
    </fill>
    <fill>
      <patternFill patternType="solid">
        <fgColor theme="0" tint="-0.14999847407452621"/>
        <bgColor rgb="FFEEEEEE"/>
      </patternFill>
    </fill>
    <fill>
      <patternFill patternType="solid">
        <fgColor indexed="65"/>
        <bgColor indexed="64"/>
      </patternFill>
    </fill>
    <fill>
      <patternFill patternType="solid">
        <fgColor theme="0" tint="-0.14999847407452621"/>
        <bgColor rgb="FFFFFFFF"/>
      </patternFill>
    </fill>
  </fills>
  <borders count="81">
    <border>
      <left/>
      <right/>
      <top/>
      <bottom/>
      <diagonal/>
    </border>
    <border>
      <left style="thin">
        <color rgb="FF000000"/>
      </left>
      <right style="thin">
        <color rgb="FF000000"/>
      </right>
      <top style="thin">
        <color rgb="FF000000"/>
      </top>
      <bottom style="thin">
        <color rgb="FF000000"/>
      </bottom>
      <diagonal/>
    </border>
    <border>
      <left/>
      <right/>
      <top/>
      <bottom style="thin">
        <color rgb="FFFFFFFF"/>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FFFFFF"/>
      </top>
      <bottom style="thin">
        <color rgb="FFFFFFFF"/>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rgb="FF000000"/>
      </right>
      <top style="thin">
        <color theme="0"/>
      </top>
      <bottom style="thin">
        <color rgb="FF000000"/>
      </bottom>
      <diagonal/>
    </border>
    <border>
      <left style="thin">
        <color theme="0"/>
      </left>
      <right/>
      <top style="thin">
        <color rgb="FF000000"/>
      </top>
      <bottom style="thin">
        <color theme="0"/>
      </bottom>
      <diagonal/>
    </border>
    <border>
      <left style="thin">
        <color theme="0"/>
      </left>
      <right style="thin">
        <color theme="0"/>
      </right>
      <top style="thin">
        <color rgb="FF000000"/>
      </top>
      <bottom style="thin">
        <color rgb="FF000000"/>
      </bottom>
      <diagonal/>
    </border>
    <border>
      <left style="thin">
        <color rgb="FF000000"/>
      </left>
      <right/>
      <top style="thin">
        <color rgb="FFFFFFFF"/>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rgb="FF000000"/>
      </bottom>
      <diagonal/>
    </border>
    <border>
      <left style="thin">
        <color theme="0"/>
      </left>
      <right/>
      <top style="thin">
        <color theme="0"/>
      </top>
      <bottom style="thin">
        <color rgb="FF000000"/>
      </bottom>
      <diagonal/>
    </border>
    <border>
      <left/>
      <right/>
      <top style="thin">
        <color theme="0"/>
      </top>
      <bottom style="thin">
        <color rgb="FF000000"/>
      </bottom>
      <diagonal/>
    </border>
    <border>
      <left/>
      <right style="thin">
        <color theme="0"/>
      </right>
      <top style="thin">
        <color theme="0"/>
      </top>
      <bottom style="thin">
        <color rgb="FF000000"/>
      </bottom>
      <diagonal/>
    </border>
    <border>
      <left style="thin">
        <color theme="0"/>
      </left>
      <right style="thin">
        <color theme="0"/>
      </right>
      <top style="thin">
        <color rgb="FF000000"/>
      </top>
      <bottom style="thin">
        <color theme="0"/>
      </bottom>
      <diagonal/>
    </border>
    <border>
      <left style="thin">
        <color rgb="FF000000"/>
      </left>
      <right style="thin">
        <color rgb="FF000000"/>
      </right>
      <top style="thin">
        <color theme="0"/>
      </top>
      <bottom style="thin">
        <color theme="0"/>
      </bottom>
      <diagonal/>
    </border>
    <border>
      <left style="thin">
        <color theme="0"/>
      </left>
      <right style="thin">
        <color theme="0"/>
      </right>
      <top style="thin">
        <color rgb="FF000000"/>
      </top>
      <bottom/>
      <diagonal/>
    </border>
    <border>
      <left style="thin">
        <color theme="0"/>
      </left>
      <right style="thin">
        <color theme="0"/>
      </right>
      <top/>
      <bottom/>
      <diagonal/>
    </border>
    <border>
      <left style="thin">
        <color theme="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theme="0"/>
      </right>
      <top style="thin">
        <color theme="0"/>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auto="1"/>
      </bottom>
      <diagonal/>
    </border>
    <border>
      <left style="thin">
        <color rgb="FF000000"/>
      </left>
      <right/>
      <top/>
      <bottom/>
      <diagonal/>
    </border>
    <border>
      <left style="thin">
        <color auto="1"/>
      </left>
      <right style="thin">
        <color auto="1"/>
      </right>
      <top/>
      <bottom style="thin">
        <color auto="1"/>
      </bottom>
      <diagonal/>
    </border>
    <border>
      <left/>
      <right style="thin">
        <color theme="0"/>
      </right>
      <top/>
      <bottom/>
      <diagonal/>
    </border>
    <border>
      <left style="thin">
        <color rgb="FF000000"/>
      </left>
      <right style="thin">
        <color rgb="FF000000"/>
      </right>
      <top/>
      <bottom/>
      <diagonal/>
    </border>
    <border>
      <left style="thin">
        <color rgb="FF000000"/>
      </left>
      <right style="thin">
        <color auto="1"/>
      </right>
      <top/>
      <bottom/>
      <diagonal/>
    </border>
    <border>
      <left style="thin">
        <color auto="1"/>
      </left>
      <right style="thin">
        <color auto="1"/>
      </right>
      <top style="thin">
        <color auto="1"/>
      </top>
      <bottom/>
      <diagonal/>
    </border>
    <border>
      <left style="thin">
        <color auto="1"/>
      </left>
      <right style="thin">
        <color rgb="FF000000"/>
      </right>
      <top/>
      <bottom/>
      <diagonal/>
    </border>
    <border>
      <left style="thin">
        <color theme="0"/>
      </left>
      <right/>
      <top style="thin">
        <color theme="0"/>
      </top>
      <bottom/>
      <diagonal/>
    </border>
    <border>
      <left/>
      <right/>
      <top style="thin">
        <color theme="0"/>
      </top>
      <bottom/>
      <diagonal/>
    </border>
    <border>
      <left style="thin">
        <color rgb="FF000000"/>
      </left>
      <right/>
      <top style="thin">
        <color theme="1"/>
      </top>
      <bottom/>
      <diagonal/>
    </border>
    <border>
      <left style="thin">
        <color theme="1"/>
      </left>
      <right style="thin">
        <color rgb="FF000000"/>
      </right>
      <top style="thin">
        <color theme="1"/>
      </top>
      <bottom/>
      <diagonal/>
    </border>
    <border>
      <left/>
      <right style="thin">
        <color auto="1"/>
      </right>
      <top style="thin">
        <color theme="0"/>
      </top>
      <bottom style="thin">
        <color rgb="FF000000"/>
      </bottom>
      <diagonal/>
    </border>
    <border>
      <left style="thin">
        <color auto="1"/>
      </left>
      <right/>
      <top/>
      <bottom style="thin">
        <color rgb="FF000000"/>
      </bottom>
      <diagonal/>
    </border>
    <border>
      <left/>
      <right style="thin">
        <color auto="1"/>
      </right>
      <top/>
      <bottom style="thin">
        <color rgb="FF000000"/>
      </bottom>
      <diagonal/>
    </border>
    <border>
      <left/>
      <right/>
      <top/>
      <bottom style="thin">
        <color auto="1"/>
      </bottom>
      <diagonal/>
    </border>
    <border>
      <left/>
      <right style="thin">
        <color theme="0"/>
      </right>
      <top style="thin">
        <color rgb="FF000000"/>
      </top>
      <bottom style="thin">
        <color theme="0"/>
      </bottom>
      <diagonal/>
    </border>
    <border>
      <left/>
      <right style="thin">
        <color theme="0"/>
      </right>
      <top/>
      <bottom style="thin">
        <color theme="0"/>
      </bottom>
      <diagonal/>
    </border>
    <border>
      <left style="thin">
        <color theme="0"/>
      </left>
      <right style="thin">
        <color rgb="FFC00000"/>
      </right>
      <top style="thin">
        <color rgb="FF000000"/>
      </top>
      <bottom style="thin">
        <color rgb="FF000000"/>
      </bottom>
      <diagonal/>
    </border>
    <border>
      <left style="thin">
        <color theme="0"/>
      </left>
      <right style="thin">
        <color theme="0"/>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top/>
      <bottom/>
      <diagonal/>
    </border>
    <border>
      <left/>
      <right style="thin">
        <color rgb="FF000000"/>
      </right>
      <top/>
      <bottom style="thin">
        <color rgb="FF000000"/>
      </bottom>
      <diagonal/>
    </border>
    <border>
      <left style="thin">
        <color rgb="FF000000"/>
      </left>
      <right style="thin">
        <color rgb="FF000000"/>
      </right>
      <top style="thin">
        <color theme="1"/>
      </top>
      <bottom style="thin">
        <color rgb="FF000000"/>
      </bottom>
      <diagonal/>
    </border>
    <border>
      <left style="medium">
        <color rgb="FFC00000"/>
      </left>
      <right style="medium">
        <color rgb="FFC00000"/>
      </right>
      <top style="medium">
        <color rgb="FFC00000"/>
      </top>
      <bottom style="medium">
        <color rgb="FFC00000"/>
      </bottom>
      <diagonal/>
    </border>
    <border>
      <left/>
      <right/>
      <top/>
      <bottom style="thin">
        <color theme="0"/>
      </bottom>
      <diagonal/>
    </border>
    <border>
      <left style="thin">
        <color rgb="FF000000"/>
      </left>
      <right style="thin">
        <color theme="0"/>
      </right>
      <top/>
      <bottom style="thin">
        <color theme="0"/>
      </bottom>
      <diagonal/>
    </border>
    <border>
      <left/>
      <right/>
      <top style="thin">
        <color auto="1"/>
      </top>
      <bottom/>
      <diagonal/>
    </border>
    <border>
      <left/>
      <right/>
      <top/>
      <bottom style="medium">
        <color rgb="FFC00000"/>
      </bottom>
      <diagonal/>
    </border>
    <border>
      <left style="thin">
        <color rgb="FF000000"/>
      </left>
      <right/>
      <top style="medium">
        <color rgb="FFC00000"/>
      </top>
      <bottom style="medium">
        <color rgb="FFC00000"/>
      </bottom>
      <diagonal/>
    </border>
    <border>
      <left/>
      <right/>
      <top style="medium">
        <color rgb="FFC00000"/>
      </top>
      <bottom style="thin">
        <color auto="1"/>
      </bottom>
      <diagonal/>
    </border>
    <border>
      <left style="thin">
        <color rgb="FF000000"/>
      </left>
      <right/>
      <top style="thin">
        <color auto="1"/>
      </top>
      <bottom style="medium">
        <color rgb="FFC00000"/>
      </bottom>
      <diagonal/>
    </border>
    <border>
      <left/>
      <right/>
      <top style="medium">
        <color rgb="FFC00000"/>
      </top>
      <bottom/>
      <diagonal/>
    </border>
    <border>
      <left style="thin">
        <color rgb="FF000000"/>
      </left>
      <right/>
      <top style="thin">
        <color auto="1"/>
      </top>
      <bottom/>
      <diagonal/>
    </border>
    <border>
      <left style="thin">
        <color rgb="FF000000"/>
      </left>
      <right/>
      <top/>
      <bottom style="medium">
        <color rgb="FFC00000"/>
      </bottom>
      <diagonal/>
    </border>
    <border>
      <left/>
      <right/>
      <top style="medium">
        <color rgb="FFC00000"/>
      </top>
      <bottom style="thin">
        <color theme="0"/>
      </bottom>
      <diagonal/>
    </border>
    <border>
      <left style="thin">
        <color rgb="FF000000"/>
      </left>
      <right/>
      <top style="thin">
        <color theme="0"/>
      </top>
      <bottom style="thin">
        <color rgb="FF000000"/>
      </bottom>
      <diagonal/>
    </border>
    <border>
      <left/>
      <right style="thin">
        <color rgb="FF000000"/>
      </right>
      <top style="thin">
        <color theme="0"/>
      </top>
      <bottom style="thin">
        <color rgb="FF000000"/>
      </bottom>
      <diagonal/>
    </border>
    <border>
      <left style="thin">
        <color theme="0"/>
      </left>
      <right style="thin">
        <color theme="0"/>
      </right>
      <top/>
      <bottom style="thin">
        <color rgb="FF000000"/>
      </bottom>
      <diagonal/>
    </border>
    <border>
      <left/>
      <right style="thin">
        <color theme="0"/>
      </right>
      <top style="thin">
        <color theme="0"/>
      </top>
      <bottom style="thin">
        <color auto="1"/>
      </bottom>
      <diagonal/>
    </border>
    <border>
      <left style="thin">
        <color auto="1"/>
      </left>
      <right style="thin">
        <color auto="1"/>
      </right>
      <top/>
      <bottom/>
      <diagonal/>
    </border>
    <border>
      <left style="thick">
        <color rgb="FFFF0000"/>
      </left>
      <right style="thick">
        <color rgb="FFFF0000"/>
      </right>
      <top style="thick">
        <color rgb="FFFF0000"/>
      </top>
      <bottom style="thick">
        <color rgb="FFFF0000"/>
      </bottom>
      <diagonal/>
    </border>
  </borders>
  <cellStyleXfs count="7">
    <xf numFmtId="0" fontId="0" fillId="0" borderId="0"/>
    <xf numFmtId="165" fontId="1" fillId="0" borderId="0"/>
    <xf numFmtId="0" fontId="2" fillId="0" borderId="0">
      <alignment horizontal="center"/>
    </xf>
    <xf numFmtId="0" fontId="2" fillId="0" borderId="0">
      <alignment horizontal="center" textRotation="90"/>
    </xf>
    <xf numFmtId="165" fontId="3" fillId="0" borderId="0"/>
    <xf numFmtId="0" fontId="4" fillId="0" borderId="0"/>
    <xf numFmtId="166" fontId="4" fillId="0" borderId="0"/>
  </cellStyleXfs>
  <cellXfs count="305">
    <xf numFmtId="0" fontId="0" fillId="0" borderId="0" xfId="0"/>
    <xf numFmtId="0" fontId="10" fillId="2" borderId="2" xfId="0" applyFont="1" applyFill="1" applyBorder="1" applyAlignment="1" applyProtection="1">
      <alignment horizontal="center" vertical="center" wrapText="1"/>
    </xf>
    <xf numFmtId="49" fontId="11" fillId="2" borderId="1" xfId="0" applyNumberFormat="1" applyFont="1" applyFill="1" applyBorder="1" applyAlignment="1" applyProtection="1">
      <alignment horizontal="right" vertical="center"/>
    </xf>
    <xf numFmtId="0" fontId="11" fillId="2" borderId="1" xfId="0" applyFont="1" applyFill="1" applyBorder="1" applyAlignment="1" applyProtection="1">
      <alignment horizontal="center" vertical="center"/>
    </xf>
    <xf numFmtId="165" fontId="0" fillId="0" borderId="7" xfId="1" applyFont="1" applyBorder="1" applyProtection="1">
      <protection locked="0"/>
    </xf>
    <xf numFmtId="165" fontId="0" fillId="0" borderId="7" xfId="1" applyFont="1" applyFill="1" applyBorder="1" applyProtection="1">
      <protection locked="0"/>
    </xf>
    <xf numFmtId="165" fontId="0" fillId="0" borderId="0" xfId="1" applyFont="1" applyFill="1" applyProtection="1">
      <protection locked="0"/>
    </xf>
    <xf numFmtId="165" fontId="7" fillId="0" borderId="7" xfId="1" applyFont="1" applyBorder="1" applyAlignment="1" applyProtection="1">
      <protection locked="0"/>
    </xf>
    <xf numFmtId="0" fontId="0" fillId="0" borderId="0" xfId="0" applyFont="1"/>
    <xf numFmtId="49" fontId="0" fillId="0" borderId="0" xfId="0" applyNumberFormat="1" applyFont="1" applyAlignment="1">
      <alignment horizontal="left" vertical="top" wrapText="1"/>
    </xf>
    <xf numFmtId="0" fontId="6" fillId="0" borderId="0" xfId="0" applyFont="1"/>
    <xf numFmtId="49" fontId="6" fillId="0" borderId="0" xfId="0" applyNumberFormat="1" applyFont="1" applyAlignment="1">
      <alignment horizontal="left" vertical="top" wrapText="1"/>
    </xf>
    <xf numFmtId="49" fontId="6" fillId="0" borderId="0" xfId="0" applyNumberFormat="1" applyFont="1" applyAlignment="1">
      <alignment horizontal="left" vertical="top"/>
    </xf>
    <xf numFmtId="0" fontId="11" fillId="0" borderId="0" xfId="0" applyFont="1"/>
    <xf numFmtId="49" fontId="0" fillId="0" borderId="0" xfId="0" applyNumberFormat="1" applyAlignment="1">
      <alignment horizontal="left" vertical="top" wrapText="1"/>
    </xf>
    <xf numFmtId="0" fontId="0" fillId="0" borderId="8" xfId="0" applyBorder="1"/>
    <xf numFmtId="0" fontId="0" fillId="0" borderId="9" xfId="0" applyBorder="1"/>
    <xf numFmtId="0" fontId="6" fillId="0" borderId="11" xfId="0" applyFont="1" applyBorder="1" applyAlignment="1">
      <alignment horizontal="center"/>
    </xf>
    <xf numFmtId="0" fontId="0" fillId="0" borderId="11" xfId="0" applyFont="1" applyBorder="1" applyAlignment="1" applyProtection="1">
      <alignment horizontal="left" vertical="top" wrapText="1"/>
    </xf>
    <xf numFmtId="0" fontId="0" fillId="0" borderId="11" xfId="0" applyBorder="1" applyAlignment="1" applyProtection="1">
      <alignment vertical="top" wrapText="1"/>
    </xf>
    <xf numFmtId="0" fontId="6" fillId="0" borderId="11" xfId="0" applyFont="1" applyBorder="1" applyProtection="1"/>
    <xf numFmtId="49" fontId="0" fillId="2" borderId="11" xfId="0" applyNumberFormat="1" applyFont="1" applyFill="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8" fillId="0" borderId="11" xfId="0" applyNumberFormat="1" applyFont="1" applyBorder="1" applyAlignment="1" applyProtection="1">
      <alignment horizontal="left" vertical="top" wrapText="1"/>
    </xf>
    <xf numFmtId="0" fontId="0" fillId="0" borderId="11" xfId="0" applyBorder="1" applyAlignment="1" applyProtection="1">
      <alignment vertical="top"/>
    </xf>
    <xf numFmtId="0" fontId="20" fillId="0" borderId="11" xfId="0" applyFont="1" applyBorder="1" applyAlignment="1" applyProtection="1">
      <alignment horizontal="left" vertical="top"/>
    </xf>
    <xf numFmtId="49" fontId="21" fillId="0" borderId="11" xfId="0" applyNumberFormat="1" applyFont="1" applyBorder="1" applyAlignment="1" applyProtection="1">
      <alignment vertical="top" wrapText="1"/>
    </xf>
    <xf numFmtId="0" fontId="20" fillId="0" borderId="11" xfId="0" applyFont="1" applyBorder="1" applyProtection="1"/>
    <xf numFmtId="0" fontId="20" fillId="0" borderId="11" xfId="0" applyFont="1" applyBorder="1" applyAlignment="1" applyProtection="1">
      <alignment vertical="center"/>
    </xf>
    <xf numFmtId="49" fontId="0" fillId="0" borderId="12" xfId="0" applyNumberFormat="1" applyFont="1" applyBorder="1" applyAlignment="1" applyProtection="1">
      <alignment horizontal="left" vertical="top" wrapText="1"/>
      <protection locked="0"/>
    </xf>
    <xf numFmtId="49" fontId="21" fillId="0" borderId="11" xfId="0" applyNumberFormat="1" applyFont="1" applyBorder="1" applyAlignment="1" applyProtection="1">
      <alignment wrapText="1"/>
    </xf>
    <xf numFmtId="0" fontId="9" fillId="0" borderId="11" xfId="0" applyFont="1" applyBorder="1" applyAlignment="1" applyProtection="1">
      <alignment horizontal="left" vertical="top" wrapText="1"/>
    </xf>
    <xf numFmtId="0" fontId="0" fillId="0" borderId="8" xfId="0" applyBorder="1" applyProtection="1"/>
    <xf numFmtId="0" fontId="6" fillId="0" borderId="10" xfId="0" applyFont="1" applyBorder="1" applyAlignment="1" applyProtection="1">
      <alignment horizontal="center" vertical="center"/>
    </xf>
    <xf numFmtId="0" fontId="0" fillId="0" borderId="9" xfId="0" applyBorder="1" applyProtection="1"/>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5" fillId="0" borderId="39" xfId="0" applyFont="1" applyFill="1" applyBorder="1" applyAlignment="1" applyProtection="1">
      <alignment horizontal="center" vertical="center"/>
    </xf>
    <xf numFmtId="0" fontId="0" fillId="0" borderId="39" xfId="0" applyBorder="1" applyAlignment="1" applyProtection="1">
      <alignment horizontal="center" vertical="center"/>
    </xf>
    <xf numFmtId="0" fontId="8" fillId="0" borderId="10" xfId="0" applyFont="1" applyBorder="1" applyAlignment="1" applyProtection="1"/>
    <xf numFmtId="0" fontId="0" fillId="0" borderId="10" xfId="0" applyBorder="1" applyProtection="1"/>
    <xf numFmtId="0" fontId="0" fillId="0" borderId="14" xfId="0" applyBorder="1" applyProtection="1"/>
    <xf numFmtId="0" fontId="0" fillId="0" borderId="15" xfId="0" applyBorder="1" applyProtection="1"/>
    <xf numFmtId="0" fontId="0" fillId="0" borderId="0" xfId="0" applyProtection="1"/>
    <xf numFmtId="0" fontId="0" fillId="0" borderId="25" xfId="0" applyBorder="1" applyProtection="1"/>
    <xf numFmtId="0" fontId="0" fillId="0" borderId="17" xfId="0" applyBorder="1" applyProtection="1"/>
    <xf numFmtId="0" fontId="0" fillId="0" borderId="13" xfId="0" applyBorder="1" applyProtection="1"/>
    <xf numFmtId="0" fontId="12" fillId="0" borderId="16" xfId="0" applyFont="1" applyBorder="1" applyAlignment="1" applyProtection="1">
      <alignment horizontal="center" vertical="center"/>
    </xf>
    <xf numFmtId="0" fontId="0" fillId="0" borderId="34" xfId="0" applyBorder="1" applyProtection="1"/>
    <xf numFmtId="0" fontId="0" fillId="0" borderId="2" xfId="0" applyBorder="1" applyProtection="1"/>
    <xf numFmtId="0" fontId="12" fillId="0" borderId="23" xfId="0" applyFont="1" applyBorder="1" applyAlignment="1" applyProtection="1">
      <alignment horizontal="center" vertical="center"/>
    </xf>
    <xf numFmtId="0" fontId="15" fillId="0" borderId="22"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2" fillId="0" borderId="0" xfId="0" applyFont="1" applyBorder="1" applyProtection="1"/>
    <xf numFmtId="0" fontId="0" fillId="0" borderId="24" xfId="0" applyBorder="1" applyProtection="1"/>
    <xf numFmtId="0" fontId="10" fillId="0" borderId="1" xfId="0" applyFont="1" applyFill="1" applyBorder="1" applyAlignment="1" applyProtection="1">
      <alignment horizontal="center" vertical="center" wrapText="1"/>
    </xf>
    <xf numFmtId="0" fontId="0" fillId="0" borderId="11" xfId="0" applyBorder="1" applyProtection="1"/>
    <xf numFmtId="49" fontId="16" fillId="2" borderId="4" xfId="0" applyNumberFormat="1" applyFont="1" applyFill="1" applyBorder="1" applyAlignment="1" applyProtection="1">
      <alignment horizontal="left" vertical="center" wrapText="1"/>
    </xf>
    <xf numFmtId="0" fontId="17" fillId="2" borderId="4" xfId="0" applyFont="1" applyFill="1" applyBorder="1" applyAlignment="1" applyProtection="1">
      <alignment horizontal="center" vertical="center" wrapText="1"/>
    </xf>
    <xf numFmtId="0" fontId="16" fillId="2" borderId="4" xfId="0" applyFont="1" applyFill="1" applyBorder="1" applyAlignment="1" applyProtection="1">
      <alignment vertical="center" wrapText="1"/>
    </xf>
    <xf numFmtId="49" fontId="18" fillId="0" borderId="0" xfId="0" applyNumberFormat="1" applyFont="1" applyBorder="1" applyAlignment="1" applyProtection="1">
      <alignment horizontal="left" vertical="center" wrapText="1"/>
    </xf>
    <xf numFmtId="0" fontId="13" fillId="3" borderId="1" xfId="0" applyFont="1" applyFill="1" applyBorder="1" applyAlignment="1" applyProtection="1">
      <alignment horizontal="center" vertical="center" wrapText="1"/>
    </xf>
    <xf numFmtId="0" fontId="28" fillId="0" borderId="18" xfId="0" applyFont="1" applyFill="1" applyBorder="1" applyAlignment="1" applyProtection="1">
      <alignment horizontal="center" vertical="center" wrapText="1"/>
    </xf>
    <xf numFmtId="0" fontId="0" fillId="0" borderId="12" xfId="0" applyBorder="1" applyProtection="1"/>
    <xf numFmtId="0" fontId="13" fillId="4" borderId="1" xfId="0" applyFont="1" applyFill="1" applyBorder="1" applyAlignment="1" applyProtection="1">
      <alignment horizontal="center" vertical="center" wrapText="1"/>
    </xf>
    <xf numFmtId="0" fontId="3" fillId="0" borderId="21" xfId="0" applyFont="1" applyBorder="1" applyAlignment="1" applyProtection="1">
      <alignment vertical="center" wrapText="1"/>
    </xf>
    <xf numFmtId="9" fontId="15" fillId="2" borderId="27" xfId="0" applyNumberFormat="1" applyFont="1" applyFill="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6" fillId="0" borderId="10" xfId="0" applyFont="1" applyFill="1" applyBorder="1" applyAlignment="1" applyProtection="1">
      <alignment horizontal="center"/>
    </xf>
    <xf numFmtId="0" fontId="0" fillId="0" borderId="10" xfId="0" applyBorder="1" applyAlignment="1" applyProtection="1">
      <alignment horizontal="center" vertical="center"/>
    </xf>
    <xf numFmtId="0" fontId="11" fillId="6" borderId="0" xfId="0" applyFont="1"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0" fillId="7" borderId="0" xfId="0" applyFill="1" applyBorder="1" applyProtection="1"/>
    <xf numFmtId="0" fontId="8" fillId="6" borderId="0" xfId="0"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xf>
    <xf numFmtId="165" fontId="0" fillId="0" borderId="0" xfId="1" applyFont="1" applyBorder="1" applyProtection="1">
      <protection locked="0"/>
    </xf>
    <xf numFmtId="165" fontId="0" fillId="0" borderId="0" xfId="1" applyFont="1" applyFill="1" applyBorder="1" applyProtection="1">
      <protection locked="0"/>
    </xf>
    <xf numFmtId="165" fontId="7" fillId="0" borderId="0" xfId="1" applyFont="1" applyBorder="1" applyAlignment="1" applyProtection="1">
      <protection locked="0"/>
    </xf>
    <xf numFmtId="0" fontId="25" fillId="5" borderId="41" xfId="0" applyFont="1" applyFill="1" applyBorder="1" applyAlignment="1" applyProtection="1">
      <alignment horizontal="center" vertical="center"/>
    </xf>
    <xf numFmtId="0" fontId="0" fillId="0" borderId="34" xfId="0" applyBorder="1" applyAlignment="1" applyProtection="1">
      <alignment horizontal="center" vertical="center"/>
    </xf>
    <xf numFmtId="49" fontId="22" fillId="0" borderId="42" xfId="0" applyNumberFormat="1" applyFont="1" applyBorder="1" applyAlignment="1" applyProtection="1">
      <alignment horizontal="left" vertical="top"/>
    </xf>
    <xf numFmtId="0" fontId="34" fillId="5" borderId="0" xfId="0" applyFont="1" applyFill="1" applyBorder="1" applyAlignment="1" applyProtection="1"/>
    <xf numFmtId="0" fontId="0" fillId="5" borderId="34" xfId="0" applyFill="1" applyBorder="1" applyProtection="1"/>
    <xf numFmtId="49" fontId="9" fillId="7" borderId="0" xfId="0" applyNumberFormat="1" applyFont="1" applyFill="1" applyBorder="1" applyAlignment="1" applyProtection="1">
      <alignment horizontal="left" vertical="center" indent="2"/>
      <protection locked="0"/>
    </xf>
    <xf numFmtId="0" fontId="0" fillId="5" borderId="25" xfId="0" applyFill="1" applyBorder="1" applyProtection="1"/>
    <xf numFmtId="0" fontId="12" fillId="2" borderId="4" xfId="0" applyFont="1" applyFill="1" applyBorder="1" applyProtection="1"/>
    <xf numFmtId="0" fontId="12" fillId="2" borderId="0" xfId="0" applyFont="1" applyFill="1" applyBorder="1" applyProtection="1"/>
    <xf numFmtId="0" fontId="12" fillId="2" borderId="6" xfId="0" applyFont="1" applyFill="1" applyBorder="1" applyProtection="1"/>
    <xf numFmtId="0" fontId="12" fillId="0" borderId="43"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46" xfId="0" applyFont="1" applyBorder="1" applyAlignment="1" applyProtection="1">
      <alignment horizontal="center" vertical="center"/>
    </xf>
    <xf numFmtId="0" fontId="13" fillId="10" borderId="1" xfId="0" applyFont="1" applyFill="1" applyBorder="1" applyAlignment="1" applyProtection="1">
      <alignment horizontal="center" vertical="center" wrapText="1"/>
    </xf>
    <xf numFmtId="9" fontId="19" fillId="2" borderId="1" xfId="0" applyNumberFormat="1" applyFont="1" applyFill="1" applyBorder="1" applyAlignment="1" applyProtection="1">
      <alignment horizontal="center" vertical="center"/>
    </xf>
    <xf numFmtId="49" fontId="26" fillId="0" borderId="3" xfId="0" applyNumberFormat="1" applyFont="1" applyFill="1" applyBorder="1" applyAlignment="1" applyProtection="1">
      <alignment horizontal="left" vertical="center" wrapText="1"/>
    </xf>
    <xf numFmtId="0" fontId="27" fillId="0" borderId="4" xfId="0" applyFont="1" applyFill="1" applyBorder="1" applyAlignment="1" applyProtection="1">
      <alignment horizontal="center" vertical="center" wrapText="1"/>
    </xf>
    <xf numFmtId="49" fontId="18" fillId="0" borderId="4" xfId="0" applyNumberFormat="1" applyFont="1" applyBorder="1" applyAlignment="1" applyProtection="1">
      <alignment horizontal="left" vertical="center" wrapText="1" indent="1"/>
    </xf>
    <xf numFmtId="9" fontId="19" fillId="2" borderId="4" xfId="0" applyNumberFormat="1" applyFont="1" applyFill="1" applyBorder="1" applyAlignment="1" applyProtection="1">
      <alignment horizontal="center" vertical="center"/>
    </xf>
    <xf numFmtId="0" fontId="0" fillId="0" borderId="0" xfId="0" applyBorder="1" applyProtection="1"/>
    <xf numFmtId="0" fontId="35" fillId="11" borderId="3" xfId="0" applyNumberFormat="1" applyFont="1" applyFill="1" applyBorder="1" applyAlignment="1" applyProtection="1">
      <alignment horizontal="center" vertical="center" wrapText="1"/>
    </xf>
    <xf numFmtId="9" fontId="19" fillId="2" borderId="0" xfId="0" applyNumberFormat="1" applyFont="1" applyFill="1" applyBorder="1" applyAlignment="1" applyProtection="1">
      <alignment horizontal="center" vertical="center"/>
    </xf>
    <xf numFmtId="9" fontId="19" fillId="2" borderId="6" xfId="0" applyNumberFormat="1" applyFont="1" applyFill="1" applyBorder="1" applyAlignment="1" applyProtection="1">
      <alignment horizontal="center" vertical="center"/>
    </xf>
    <xf numFmtId="9" fontId="19" fillId="0" borderId="0" xfId="0" applyNumberFormat="1" applyFont="1" applyFill="1" applyBorder="1" applyAlignment="1" applyProtection="1">
      <alignment horizontal="center" vertical="center"/>
    </xf>
    <xf numFmtId="0" fontId="36"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49" fontId="22" fillId="0" borderId="0" xfId="0" applyNumberFormat="1" applyFont="1" applyBorder="1" applyAlignment="1" applyProtection="1">
      <alignment horizontal="left" vertical="top"/>
    </xf>
    <xf numFmtId="49" fontId="35" fillId="12" borderId="0" xfId="0" applyNumberFormat="1" applyFont="1" applyFill="1" applyBorder="1" applyAlignment="1" applyProtection="1">
      <alignment horizontal="center" vertical="center"/>
    </xf>
    <xf numFmtId="0" fontId="13" fillId="13" borderId="1" xfId="0" applyFont="1" applyFill="1" applyBorder="1" applyAlignment="1" applyProtection="1">
      <alignment horizontal="center" vertical="center" wrapText="1"/>
    </xf>
    <xf numFmtId="0" fontId="28" fillId="14" borderId="45" xfId="0" applyFont="1" applyFill="1" applyBorder="1" applyAlignment="1" applyProtection="1">
      <alignment horizontal="center" vertical="center" wrapText="1"/>
    </xf>
    <xf numFmtId="0" fontId="28" fillId="14" borderId="30"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xf>
    <xf numFmtId="0" fontId="37" fillId="0" borderId="1" xfId="0" applyFont="1" applyBorder="1" applyAlignment="1" applyProtection="1">
      <alignment horizontal="center" vertical="center" wrapText="1"/>
    </xf>
    <xf numFmtId="49" fontId="18" fillId="0" borderId="1" xfId="0" applyNumberFormat="1" applyFont="1" applyFill="1" applyBorder="1" applyAlignment="1" applyProtection="1">
      <alignment horizontal="center" vertical="center" wrapText="1"/>
    </xf>
    <xf numFmtId="49" fontId="18" fillId="0" borderId="1" xfId="0" applyNumberFormat="1" applyFont="1" applyBorder="1" applyAlignment="1" applyProtection="1">
      <alignment horizontal="center" vertical="center" wrapText="1"/>
    </xf>
    <xf numFmtId="0" fontId="12" fillId="2" borderId="19" xfId="0" applyFont="1" applyFill="1" applyBorder="1" applyProtection="1"/>
    <xf numFmtId="0" fontId="12" fillId="2" borderId="20" xfId="0" applyFont="1" applyFill="1" applyBorder="1" applyProtection="1"/>
    <xf numFmtId="0" fontId="12" fillId="2" borderId="51" xfId="0" applyFont="1" applyFill="1" applyBorder="1" applyProtection="1"/>
    <xf numFmtId="0" fontId="12" fillId="2" borderId="52" xfId="0" applyFont="1" applyFill="1" applyBorder="1" applyProtection="1"/>
    <xf numFmtId="0" fontId="12" fillId="2" borderId="53" xfId="0" applyFont="1" applyFill="1" applyBorder="1" applyProtection="1"/>
    <xf numFmtId="0" fontId="0" fillId="7" borderId="54" xfId="0" applyFill="1" applyBorder="1" applyProtection="1"/>
    <xf numFmtId="9" fontId="19" fillId="15" borderId="1" xfId="0" applyNumberFormat="1" applyFont="1" applyFill="1" applyBorder="1" applyAlignment="1" applyProtection="1">
      <alignment horizontal="center" vertical="center"/>
    </xf>
    <xf numFmtId="0" fontId="0" fillId="0" borderId="11" xfId="0" applyBorder="1"/>
    <xf numFmtId="0" fontId="0" fillId="0" borderId="11" xfId="0" applyBorder="1" applyAlignment="1" applyProtection="1">
      <alignment horizontal="center" vertical="center"/>
    </xf>
    <xf numFmtId="0" fontId="15" fillId="0" borderId="55"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164" fontId="16" fillId="0" borderId="22" xfId="0" applyNumberFormat="1" applyFont="1" applyFill="1" applyBorder="1" applyAlignment="1" applyProtection="1">
      <alignment horizontal="center" vertical="center" wrapText="1"/>
    </xf>
    <xf numFmtId="49" fontId="18" fillId="0" borderId="48" xfId="0" applyNumberFormat="1" applyFont="1" applyBorder="1" applyAlignment="1" applyProtection="1">
      <alignment horizontal="left" vertical="center" wrapText="1" indent="1"/>
    </xf>
    <xf numFmtId="164" fontId="12" fillId="0" borderId="11" xfId="0" applyNumberFormat="1" applyFont="1" applyBorder="1" applyAlignment="1" applyProtection="1">
      <alignment horizontal="center" vertical="center"/>
    </xf>
    <xf numFmtId="49" fontId="22" fillId="0" borderId="25" xfId="0" applyNumberFormat="1" applyFont="1" applyBorder="1" applyAlignment="1" applyProtection="1">
      <alignment horizontal="left" vertical="top"/>
    </xf>
    <xf numFmtId="0" fontId="0" fillId="0" borderId="22" xfId="0" applyBorder="1"/>
    <xf numFmtId="0" fontId="0" fillId="0" borderId="55" xfId="0" applyBorder="1"/>
    <xf numFmtId="0" fontId="0" fillId="0" borderId="17" xfId="0" applyBorder="1"/>
    <xf numFmtId="165" fontId="0" fillId="0" borderId="17" xfId="1" applyFont="1" applyBorder="1" applyProtection="1">
      <protection locked="0"/>
    </xf>
    <xf numFmtId="0" fontId="0" fillId="0" borderId="58" xfId="0" applyBorder="1"/>
    <xf numFmtId="49" fontId="22" fillId="0" borderId="11" xfId="0" applyNumberFormat="1" applyFont="1" applyBorder="1" applyAlignment="1" applyProtection="1">
      <alignment horizontal="left" vertical="top"/>
    </xf>
    <xf numFmtId="0" fontId="0" fillId="0" borderId="59" xfId="0" applyBorder="1"/>
    <xf numFmtId="0" fontId="0" fillId="0" borderId="12" xfId="0" applyBorder="1"/>
    <xf numFmtId="0" fontId="0" fillId="0" borderId="47" xfId="0" applyBorder="1"/>
    <xf numFmtId="0" fontId="3" fillId="0" borderId="60" xfId="0" applyFont="1" applyBorder="1" applyAlignment="1" applyProtection="1">
      <alignment vertical="center" wrapText="1"/>
    </xf>
    <xf numFmtId="0" fontId="10" fillId="0" borderId="17" xfId="0" applyFont="1" applyFill="1" applyBorder="1" applyAlignment="1" applyProtection="1">
      <alignment horizontal="center" vertical="center" wrapText="1"/>
    </xf>
    <xf numFmtId="164" fontId="16" fillId="0" borderId="17" xfId="0" applyNumberFormat="1" applyFont="1" applyFill="1" applyBorder="1" applyAlignment="1" applyProtection="1">
      <alignment horizontal="center" vertical="center" wrapText="1"/>
    </xf>
    <xf numFmtId="0" fontId="0" fillId="0" borderId="4" xfId="0" applyBorder="1"/>
    <xf numFmtId="0" fontId="39" fillId="0" borderId="49" xfId="0" applyFont="1" applyBorder="1" applyAlignment="1" applyProtection="1">
      <alignment horizontal="center" vertical="center" wrapText="1"/>
    </xf>
    <xf numFmtId="0" fontId="38" fillId="0" borderId="50" xfId="0" applyFont="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164" fontId="16" fillId="0" borderId="35" xfId="0" applyNumberFormat="1" applyFont="1" applyFill="1" applyBorder="1" applyAlignment="1" applyProtection="1">
      <alignment horizontal="center" vertical="center" wrapText="1"/>
    </xf>
    <xf numFmtId="0" fontId="15" fillId="0" borderId="60" xfId="0" applyFont="1" applyBorder="1" applyAlignment="1" applyProtection="1">
      <alignment horizontal="center" vertical="center" wrapText="1"/>
    </xf>
    <xf numFmtId="0" fontId="12" fillId="0" borderId="0" xfId="0" applyFont="1" applyAlignment="1">
      <alignment horizontal="center" wrapText="1"/>
    </xf>
    <xf numFmtId="9" fontId="19" fillId="0" borderId="1" xfId="0" applyNumberFormat="1" applyFont="1" applyFill="1" applyBorder="1" applyAlignment="1" applyProtection="1">
      <alignment horizontal="center" vertical="center"/>
    </xf>
    <xf numFmtId="0" fontId="11" fillId="16" borderId="29" xfId="0" applyFont="1" applyFill="1" applyBorder="1" applyAlignment="1" applyProtection="1">
      <alignment horizontal="center" vertical="center"/>
      <protection locked="0"/>
    </xf>
    <xf numFmtId="0" fontId="12" fillId="16" borderId="4"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xf numFmtId="0" fontId="12" fillId="17" borderId="1" xfId="0" applyFont="1" applyFill="1" applyBorder="1" applyAlignment="1" applyProtection="1">
      <alignment horizontal="center" vertical="center"/>
      <protection locked="0"/>
    </xf>
    <xf numFmtId="0" fontId="12" fillId="18" borderId="1" xfId="0" applyFont="1" applyFill="1" applyBorder="1" applyAlignment="1" applyProtection="1">
      <alignment horizontal="center" vertical="center"/>
      <protection locked="0"/>
    </xf>
    <xf numFmtId="0" fontId="11" fillId="17" borderId="1" xfId="0" applyFont="1" applyFill="1" applyBorder="1" applyAlignment="1" applyProtection="1">
      <alignment horizontal="center" vertical="center"/>
      <protection locked="0"/>
    </xf>
    <xf numFmtId="0" fontId="11" fillId="18" borderId="1" xfId="0" applyFont="1" applyFill="1" applyBorder="1" applyAlignment="1" applyProtection="1">
      <alignment horizontal="center" vertical="center"/>
      <protection locked="0"/>
    </xf>
    <xf numFmtId="0" fontId="17" fillId="18" borderId="1" xfId="0" applyFont="1" applyFill="1" applyBorder="1" applyAlignment="1" applyProtection="1">
      <alignment horizontal="center" vertical="center"/>
      <protection locked="0"/>
    </xf>
    <xf numFmtId="2" fontId="40" fillId="0" borderId="1" xfId="0" applyNumberFormat="1" applyFont="1" applyFill="1" applyBorder="1" applyAlignment="1" applyProtection="1">
      <alignment horizontal="center" vertical="center" wrapText="1"/>
    </xf>
    <xf numFmtId="1" fontId="12" fillId="17" borderId="1" xfId="0" applyNumberFormat="1" applyFont="1" applyFill="1" applyBorder="1" applyAlignment="1" applyProtection="1">
      <alignment horizontal="center" vertical="center"/>
      <protection locked="0"/>
    </xf>
    <xf numFmtId="0" fontId="12" fillId="18" borderId="1" xfId="0" applyNumberFormat="1" applyFont="1" applyFill="1" applyBorder="1" applyAlignment="1" applyProtection="1">
      <alignment horizontal="center" vertical="center"/>
      <protection locked="0"/>
    </xf>
    <xf numFmtId="1" fontId="11" fillId="17" borderId="1" xfId="0" applyNumberFormat="1" applyFont="1" applyFill="1" applyBorder="1" applyAlignment="1" applyProtection="1">
      <alignment horizontal="center" vertical="center"/>
      <protection locked="0"/>
    </xf>
    <xf numFmtId="1" fontId="12" fillId="19" borderId="1" xfId="0" applyNumberFormat="1" applyFont="1" applyFill="1" applyBorder="1" applyAlignment="1" applyProtection="1">
      <alignment horizontal="center" vertical="center"/>
    </xf>
    <xf numFmtId="0" fontId="41" fillId="0" borderId="1" xfId="0" applyFont="1" applyBorder="1" applyAlignment="1" applyProtection="1">
      <alignment horizontal="center" vertical="center" wrapText="1"/>
    </xf>
    <xf numFmtId="0" fontId="38" fillId="0" borderId="62" xfId="0" applyFont="1" applyBorder="1" applyAlignment="1" applyProtection="1">
      <alignment horizontal="center" vertical="center" wrapText="1"/>
    </xf>
    <xf numFmtId="1" fontId="11" fillId="16" borderId="29" xfId="0" applyNumberFormat="1" applyFont="1" applyFill="1" applyBorder="1" applyAlignment="1" applyProtection="1">
      <alignment horizontal="center" vertical="center"/>
      <protection locked="0"/>
    </xf>
    <xf numFmtId="9" fontId="19" fillId="2" borderId="5" xfId="0" applyNumberFormat="1" applyFont="1" applyFill="1" applyBorder="1" applyAlignment="1" applyProtection="1">
      <alignment horizontal="center" vertical="center"/>
    </xf>
    <xf numFmtId="9" fontId="19" fillId="2" borderId="28" xfId="0" applyNumberFormat="1" applyFont="1" applyFill="1" applyBorder="1" applyAlignment="1" applyProtection="1">
      <alignment horizontal="center" vertical="center"/>
    </xf>
    <xf numFmtId="9" fontId="42" fillId="7" borderId="63" xfId="0" applyNumberFormat="1" applyFont="1" applyFill="1" applyBorder="1" applyAlignment="1" applyProtection="1">
      <alignment horizontal="center" vertical="center"/>
    </xf>
    <xf numFmtId="0" fontId="12" fillId="20" borderId="1" xfId="0" applyFont="1" applyFill="1" applyBorder="1" applyAlignment="1" applyProtection="1">
      <alignment horizontal="center" vertical="center"/>
      <protection locked="0"/>
    </xf>
    <xf numFmtId="0" fontId="12" fillId="21" borderId="1" xfId="0" applyFont="1" applyFill="1" applyBorder="1" applyAlignment="1" applyProtection="1">
      <alignment horizontal="center" vertical="center"/>
      <protection locked="0"/>
    </xf>
    <xf numFmtId="9" fontId="19" fillId="7" borderId="63" xfId="0" applyNumberFormat="1" applyFont="1" applyFill="1" applyBorder="1" applyAlignment="1" applyProtection="1">
      <alignment horizontal="center" vertical="center"/>
    </xf>
    <xf numFmtId="164" fontId="12" fillId="0" borderId="63" xfId="0" applyNumberFormat="1" applyFont="1" applyBorder="1" applyAlignment="1" applyProtection="1">
      <alignment horizontal="center" vertical="center"/>
    </xf>
    <xf numFmtId="9" fontId="19" fillId="0" borderId="17" xfId="0" applyNumberFormat="1" applyFont="1" applyFill="1" applyBorder="1" applyAlignment="1" applyProtection="1">
      <alignment horizontal="center" vertical="center"/>
    </xf>
    <xf numFmtId="9" fontId="19" fillId="0" borderId="64" xfId="0" applyNumberFormat="1" applyFont="1" applyFill="1" applyBorder="1" applyAlignment="1" applyProtection="1">
      <alignment horizontal="center" vertical="center"/>
    </xf>
    <xf numFmtId="164" fontId="12" fillId="0" borderId="17" xfId="0" applyNumberFormat="1" applyFont="1" applyBorder="1" applyAlignment="1" applyProtection="1">
      <alignment horizontal="center" vertical="center"/>
    </xf>
    <xf numFmtId="0" fontId="3" fillId="0" borderId="35"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35" xfId="0" applyNumberFormat="1" applyFont="1" applyFill="1" applyBorder="1" applyAlignment="1" applyProtection="1">
      <alignment horizontal="center" vertical="center" wrapText="1"/>
    </xf>
    <xf numFmtId="9" fontId="19" fillId="15" borderId="5" xfId="0" applyNumberFormat="1" applyFont="1" applyFill="1" applyBorder="1" applyAlignment="1" applyProtection="1">
      <alignment horizontal="center" vertical="center"/>
    </xf>
    <xf numFmtId="9" fontId="19" fillId="15" borderId="28" xfId="0" applyNumberFormat="1" applyFont="1" applyFill="1" applyBorder="1" applyAlignment="1" applyProtection="1">
      <alignment horizontal="center" vertical="center"/>
    </xf>
    <xf numFmtId="9" fontId="31" fillId="0" borderId="65" xfId="0" applyNumberFormat="1" applyFont="1" applyFill="1" applyBorder="1" applyAlignment="1" applyProtection="1">
      <alignment horizontal="left" vertical="center" wrapText="1" indent="1"/>
    </xf>
    <xf numFmtId="0" fontId="0" fillId="5" borderId="66" xfId="0" applyFill="1" applyBorder="1" applyAlignment="1" applyProtection="1">
      <alignment horizontal="center" vertical="center"/>
    </xf>
    <xf numFmtId="0" fontId="0" fillId="6" borderId="67" xfId="0" applyFont="1" applyFill="1" applyBorder="1" applyAlignment="1" applyProtection="1">
      <alignment horizontal="center" vertical="center"/>
      <protection locked="0"/>
    </xf>
    <xf numFmtId="0" fontId="0" fillId="6" borderId="68" xfId="0" applyFont="1" applyFill="1" applyBorder="1" applyAlignment="1" applyProtection="1">
      <alignment horizontal="center" vertical="center"/>
      <protection locked="0"/>
    </xf>
    <xf numFmtId="0" fontId="0" fillId="7" borderId="69" xfId="0" applyFill="1" applyBorder="1" applyProtection="1"/>
    <xf numFmtId="0" fontId="0" fillId="6" borderId="70" xfId="0" applyFill="1" applyBorder="1" applyAlignment="1" applyProtection="1">
      <alignment horizontal="center" vertical="center"/>
      <protection locked="0"/>
    </xf>
    <xf numFmtId="0" fontId="0" fillId="6" borderId="68" xfId="0" applyFill="1" applyBorder="1" applyAlignment="1" applyProtection="1">
      <alignment horizontal="center" vertical="center"/>
      <protection locked="0"/>
    </xf>
    <xf numFmtId="0" fontId="0" fillId="6" borderId="71" xfId="0" applyFill="1" applyBorder="1" applyAlignment="1" applyProtection="1">
      <alignment horizontal="center" vertical="center"/>
      <protection locked="0"/>
    </xf>
    <xf numFmtId="0" fontId="8" fillId="6" borderId="40" xfId="0" applyFont="1" applyFill="1" applyBorder="1" applyAlignment="1" applyProtection="1">
      <alignment horizontal="center" vertical="center"/>
      <protection locked="0"/>
    </xf>
    <xf numFmtId="0" fontId="0" fillId="6" borderId="73" xfId="0" applyFont="1" applyFill="1" applyBorder="1" applyAlignment="1" applyProtection="1">
      <alignment horizontal="center" vertical="center"/>
      <protection locked="0"/>
    </xf>
    <xf numFmtId="9" fontId="19" fillId="0" borderId="74" xfId="0" applyNumberFormat="1" applyFont="1" applyFill="1" applyBorder="1" applyAlignment="1" applyProtection="1">
      <alignment horizontal="center" vertical="center"/>
    </xf>
    <xf numFmtId="0" fontId="11" fillId="6" borderId="72" xfId="0" applyFont="1" applyFill="1" applyBorder="1" applyAlignment="1" applyProtection="1">
      <alignment horizontal="center" vertical="center"/>
      <protection locked="0"/>
    </xf>
    <xf numFmtId="0" fontId="0" fillId="6" borderId="73" xfId="0" applyFill="1" applyBorder="1" applyAlignment="1" applyProtection="1">
      <alignment horizontal="center" vertical="center"/>
      <protection locked="0"/>
    </xf>
    <xf numFmtId="1" fontId="11" fillId="6" borderId="1" xfId="0" applyNumberFormat="1" applyFont="1" applyFill="1" applyBorder="1" applyAlignment="1" applyProtection="1">
      <alignment horizontal="center" vertical="center"/>
    </xf>
    <xf numFmtId="0" fontId="29" fillId="6" borderId="12" xfId="0" applyFont="1" applyFill="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77" xfId="0" applyFont="1" applyBorder="1" applyAlignment="1" applyProtection="1">
      <alignment horizontal="center" vertical="center" wrapText="1"/>
    </xf>
    <xf numFmtId="0" fontId="29" fillId="6" borderId="47" xfId="0" applyFont="1" applyFill="1" applyBorder="1" applyAlignment="1" applyProtection="1">
      <alignment horizontal="center" vertical="center"/>
    </xf>
    <xf numFmtId="0" fontId="29" fillId="6" borderId="34" xfId="0" applyFont="1" applyFill="1" applyBorder="1" applyAlignment="1" applyProtection="1">
      <alignment horizontal="center" vertical="center"/>
    </xf>
    <xf numFmtId="0" fontId="28" fillId="0" borderId="39" xfId="0" applyFont="1" applyFill="1" applyBorder="1" applyAlignment="1" applyProtection="1">
      <alignment horizontal="center" vertical="center" wrapText="1"/>
    </xf>
    <xf numFmtId="0" fontId="29" fillId="6" borderId="48" xfId="0" applyFont="1" applyFill="1" applyBorder="1" applyAlignment="1" applyProtection="1">
      <alignment horizontal="center" vertical="center"/>
    </xf>
    <xf numFmtId="0" fontId="28" fillId="0" borderId="78"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indent="1"/>
    </xf>
    <xf numFmtId="0" fontId="3" fillId="0" borderId="1" xfId="0" applyFont="1" applyBorder="1" applyAlignment="1" applyProtection="1">
      <alignment horizontal="left" vertical="center" wrapText="1" indent="1"/>
    </xf>
    <xf numFmtId="0" fontId="6" fillId="0" borderId="56" xfId="0" applyFont="1" applyBorder="1"/>
    <xf numFmtId="9" fontId="44" fillId="0" borderId="1" xfId="0" applyNumberFormat="1" applyFont="1" applyFill="1" applyBorder="1" applyAlignment="1" applyProtection="1">
      <alignment horizontal="center" vertical="center"/>
    </xf>
    <xf numFmtId="0" fontId="45" fillId="5" borderId="9" xfId="0" applyFont="1" applyFill="1" applyBorder="1" applyProtection="1"/>
    <xf numFmtId="9" fontId="44" fillId="0" borderId="28" xfId="0" applyNumberFormat="1" applyFont="1" applyFill="1" applyBorder="1" applyAlignment="1" applyProtection="1">
      <alignment horizontal="center" vertical="center"/>
    </xf>
    <xf numFmtId="9" fontId="46" fillId="22" borderId="63" xfId="0" applyNumberFormat="1" applyFont="1" applyFill="1" applyBorder="1" applyAlignment="1" applyProtection="1">
      <alignment horizontal="center" vertical="center" wrapText="1"/>
    </xf>
    <xf numFmtId="9" fontId="44" fillId="0" borderId="5" xfId="0" applyNumberFormat="1" applyFont="1" applyFill="1" applyBorder="1" applyAlignment="1" applyProtection="1">
      <alignment horizontal="center" vertical="center"/>
    </xf>
    <xf numFmtId="9" fontId="44" fillId="22" borderId="63" xfId="0" applyNumberFormat="1" applyFont="1" applyFill="1" applyBorder="1" applyAlignment="1" applyProtection="1">
      <alignment horizontal="center" vertical="center"/>
    </xf>
    <xf numFmtId="0" fontId="3" fillId="22" borderId="30" xfId="0" applyFont="1" applyFill="1" applyBorder="1" applyAlignment="1">
      <alignment horizontal="left" vertical="center" wrapText="1" indent="1"/>
    </xf>
    <xf numFmtId="164" fontId="12" fillId="0" borderId="0" xfId="0" applyNumberFormat="1" applyFont="1" applyBorder="1" applyAlignment="1" applyProtection="1">
      <alignment horizontal="center" vertical="center"/>
    </xf>
    <xf numFmtId="0" fontId="12" fillId="20" borderId="5" xfId="0" applyFont="1" applyFill="1" applyBorder="1" applyAlignment="1" applyProtection="1">
      <alignment horizontal="center" vertical="center"/>
      <protection locked="0"/>
    </xf>
    <xf numFmtId="0" fontId="12" fillId="20" borderId="28" xfId="0" applyFont="1" applyFill="1" applyBorder="1" applyAlignment="1" applyProtection="1">
      <alignment horizontal="center" vertical="center"/>
      <protection locked="0"/>
    </xf>
    <xf numFmtId="0" fontId="12" fillId="17" borderId="28" xfId="0" applyFont="1" applyFill="1" applyBorder="1" applyAlignment="1" applyProtection="1">
      <alignment horizontal="center" vertical="center"/>
      <protection locked="0"/>
    </xf>
    <xf numFmtId="0" fontId="12" fillId="17" borderId="5" xfId="0" applyFont="1" applyFill="1" applyBorder="1" applyAlignment="1" applyProtection="1">
      <alignment horizontal="center" vertical="center"/>
      <protection locked="0"/>
    </xf>
    <xf numFmtId="0" fontId="12" fillId="18" borderId="28" xfId="0" applyFont="1" applyFill="1" applyBorder="1" applyAlignment="1" applyProtection="1">
      <alignment horizontal="center" vertical="center"/>
      <protection locked="0"/>
    </xf>
    <xf numFmtId="9" fontId="19" fillId="7" borderId="71" xfId="0" applyNumberFormat="1" applyFont="1" applyFill="1" applyBorder="1" applyAlignment="1" applyProtection="1">
      <alignment horizontal="center" vertical="center"/>
    </xf>
    <xf numFmtId="0" fontId="0" fillId="6" borderId="79" xfId="0" applyFont="1" applyFill="1" applyBorder="1" applyAlignment="1" applyProtection="1">
      <alignment horizontal="center" vertical="center"/>
      <protection locked="0"/>
    </xf>
    <xf numFmtId="9" fontId="39" fillId="0" borderId="62" xfId="0" applyNumberFormat="1" applyFont="1" applyBorder="1" applyAlignment="1" applyProtection="1">
      <alignment horizontal="center" vertical="center" wrapText="1"/>
    </xf>
    <xf numFmtId="9" fontId="39" fillId="0" borderId="1" xfId="0" applyNumberFormat="1" applyFont="1" applyBorder="1" applyAlignment="1" applyProtection="1">
      <alignment horizontal="center" vertical="center" wrapText="1"/>
    </xf>
    <xf numFmtId="49" fontId="22" fillId="0" borderId="10" xfId="0" applyNumberFormat="1" applyFont="1" applyBorder="1" applyAlignment="1" applyProtection="1">
      <alignment horizontal="left" vertical="top"/>
    </xf>
    <xf numFmtId="49" fontId="26" fillId="5" borderId="30" xfId="0" applyNumberFormat="1" applyFont="1" applyFill="1" applyBorder="1" applyAlignment="1" applyProtection="1">
      <alignment horizontal="center" vertical="center" wrapText="1"/>
    </xf>
    <xf numFmtId="9" fontId="19" fillId="2" borderId="61" xfId="0" applyNumberFormat="1" applyFont="1" applyFill="1" applyBorder="1" applyAlignment="1" applyProtection="1">
      <alignment horizontal="center" vertical="center"/>
    </xf>
    <xf numFmtId="9" fontId="19" fillId="2" borderId="29" xfId="0" applyNumberFormat="1" applyFont="1" applyFill="1" applyBorder="1" applyAlignment="1" applyProtection="1">
      <alignment horizontal="center" vertical="center"/>
    </xf>
    <xf numFmtId="9" fontId="19" fillId="2" borderId="27" xfId="0" applyNumberFormat="1" applyFont="1" applyFill="1" applyBorder="1" applyAlignment="1" applyProtection="1">
      <alignment horizontal="center" vertical="center"/>
    </xf>
    <xf numFmtId="0" fontId="3" fillId="22" borderId="1" xfId="0" applyFont="1" applyFill="1" applyBorder="1" applyAlignment="1">
      <alignment horizontal="center" vertical="center" wrapText="1"/>
    </xf>
    <xf numFmtId="1" fontId="42" fillId="7" borderId="79" xfId="0" applyNumberFormat="1" applyFont="1" applyFill="1" applyBorder="1" applyAlignment="1" applyProtection="1">
      <alignment horizontal="center" vertical="center"/>
    </xf>
    <xf numFmtId="0" fontId="13" fillId="13" borderId="1" xfId="0" applyFont="1" applyFill="1" applyBorder="1" applyAlignment="1" applyProtection="1">
      <alignment horizontal="center" vertical="center" wrapText="1"/>
    </xf>
    <xf numFmtId="0" fontId="13" fillId="13" borderId="1" xfId="0" applyFont="1" applyFill="1" applyBorder="1" applyAlignment="1" applyProtection="1">
      <alignment horizontal="center" vertical="center" wrapText="1"/>
    </xf>
    <xf numFmtId="0" fontId="13" fillId="13" borderId="1" xfId="0" applyFont="1" applyFill="1" applyBorder="1" applyAlignment="1" applyProtection="1">
      <alignment horizontal="center" vertical="center" wrapText="1"/>
    </xf>
    <xf numFmtId="0" fontId="13" fillId="13" borderId="1" xfId="0" applyFont="1" applyFill="1" applyBorder="1" applyAlignment="1" applyProtection="1">
      <alignment horizontal="center" vertical="center" wrapText="1"/>
    </xf>
    <xf numFmtId="0" fontId="13" fillId="13" borderId="1" xfId="0" applyFont="1" applyFill="1" applyBorder="1" applyAlignment="1" applyProtection="1">
      <alignment horizontal="center" vertical="center" wrapText="1"/>
    </xf>
    <xf numFmtId="0" fontId="13" fillId="13" borderId="1" xfId="0" applyFont="1" applyFill="1" applyBorder="1" applyAlignment="1" applyProtection="1">
      <alignment horizontal="center" vertical="center" wrapText="1"/>
    </xf>
    <xf numFmtId="0" fontId="13" fillId="13" borderId="1" xfId="0" applyFont="1" applyFill="1" applyBorder="1" applyAlignment="1" applyProtection="1">
      <alignment horizontal="center" vertical="center" wrapText="1"/>
    </xf>
    <xf numFmtId="0" fontId="14" fillId="13" borderId="1" xfId="0" applyFont="1" applyFill="1" applyBorder="1" applyAlignment="1">
      <alignment horizontal="center" vertical="center" wrapText="1"/>
    </xf>
    <xf numFmtId="164" fontId="0" fillId="0" borderId="80" xfId="0" applyNumberFormat="1" applyBorder="1" applyAlignment="1">
      <alignment horizontal="center" vertical="center"/>
    </xf>
    <xf numFmtId="49" fontId="3" fillId="0" borderId="1" xfId="0" applyNumberFormat="1" applyFont="1" applyFill="1" applyBorder="1" applyAlignment="1" applyProtection="1">
      <alignment horizontal="center" vertical="center" wrapText="1"/>
    </xf>
    <xf numFmtId="9" fontId="10"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1" fontId="11" fillId="5" borderId="75"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0" fontId="0" fillId="0" borderId="76" xfId="0" applyBorder="1" applyAlignment="1">
      <alignment horizontal="center" vertical="center"/>
    </xf>
    <xf numFmtId="49" fontId="22" fillId="0" borderId="47" xfId="0" applyNumberFormat="1" applyFont="1" applyBorder="1" applyAlignment="1" applyProtection="1">
      <alignment horizontal="left" vertical="top"/>
    </xf>
    <xf numFmtId="49" fontId="22" fillId="0" borderId="48" xfId="0" applyNumberFormat="1" applyFont="1" applyBorder="1" applyAlignment="1" applyProtection="1">
      <alignment horizontal="left" vertical="top"/>
    </xf>
    <xf numFmtId="49" fontId="22" fillId="0" borderId="0" xfId="0" applyNumberFormat="1" applyFont="1" applyBorder="1" applyAlignment="1" applyProtection="1">
      <alignment horizontal="left" vertical="top"/>
    </xf>
    <xf numFmtId="49" fontId="22" fillId="0" borderId="42" xfId="0" applyNumberFormat="1" applyFont="1" applyBorder="1" applyAlignment="1" applyProtection="1">
      <alignment horizontal="left" vertical="top"/>
    </xf>
    <xf numFmtId="49" fontId="26" fillId="0" borderId="1" xfId="0" applyNumberFormat="1" applyFont="1" applyFill="1" applyBorder="1" applyAlignment="1" applyProtection="1">
      <alignment horizontal="center" vertical="center" wrapText="1"/>
    </xf>
    <xf numFmtId="9" fontId="39" fillId="0" borderId="5" xfId="0" applyNumberFormat="1"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36" fillId="22" borderId="36" xfId="0" applyFont="1" applyFill="1" applyBorder="1" applyAlignment="1">
      <alignment horizontal="left" vertical="top" wrapText="1"/>
    </xf>
    <xf numFmtId="0" fontId="36" fillId="22" borderId="37" xfId="0" applyFont="1" applyFill="1" applyBorder="1" applyAlignment="1">
      <alignment horizontal="left" vertical="top" wrapText="1"/>
    </xf>
    <xf numFmtId="0" fontId="36" fillId="22" borderId="38" xfId="0" applyFont="1" applyFill="1" applyBorder="1" applyAlignment="1">
      <alignment horizontal="left" vertical="top" wrapText="1"/>
    </xf>
    <xf numFmtId="0" fontId="3" fillId="2" borderId="1" xfId="0" applyFont="1" applyFill="1" applyBorder="1" applyAlignment="1" applyProtection="1">
      <alignment horizontal="left" vertical="center" wrapText="1" indent="1"/>
    </xf>
    <xf numFmtId="9" fontId="17" fillId="0" borderId="1" xfId="0" applyNumberFormat="1" applyFont="1" applyFill="1" applyBorder="1" applyAlignment="1" applyProtection="1">
      <alignment horizontal="center" vertical="center" wrapText="1"/>
    </xf>
    <xf numFmtId="49" fontId="18" fillId="0" borderId="36" xfId="0" applyNumberFormat="1" applyFont="1" applyBorder="1" applyAlignment="1" applyProtection="1">
      <alignment horizontal="left" vertical="top" wrapText="1"/>
    </xf>
    <xf numFmtId="49" fontId="18" fillId="0" borderId="37" xfId="0" applyNumberFormat="1" applyFont="1" applyBorder="1" applyAlignment="1" applyProtection="1">
      <alignment horizontal="left" vertical="top" wrapText="1"/>
    </xf>
    <xf numFmtId="49" fontId="18" fillId="0" borderId="38" xfId="0" applyNumberFormat="1" applyFont="1" applyBorder="1" applyAlignment="1" applyProtection="1">
      <alignment horizontal="left" vertical="top" wrapText="1"/>
    </xf>
    <xf numFmtId="9" fontId="26" fillId="0" borderId="27" xfId="0" applyNumberFormat="1" applyFont="1" applyFill="1" applyBorder="1" applyAlignment="1" applyProtection="1">
      <alignment horizontal="left" vertical="top" wrapText="1" indent="1"/>
    </xf>
    <xf numFmtId="9" fontId="47" fillId="0" borderId="6" xfId="0" applyNumberFormat="1" applyFont="1" applyFill="1" applyBorder="1" applyAlignment="1" applyProtection="1">
      <alignment horizontal="left" vertical="top" wrapText="1" indent="1"/>
    </xf>
    <xf numFmtId="9" fontId="47" fillId="0" borderId="61" xfId="0" applyNumberFormat="1" applyFont="1" applyFill="1" applyBorder="1" applyAlignment="1" applyProtection="1">
      <alignment horizontal="left" vertical="top" wrapText="1" indent="1"/>
    </xf>
    <xf numFmtId="0" fontId="25" fillId="5" borderId="31" xfId="0" applyFont="1" applyFill="1" applyBorder="1" applyAlignment="1" applyProtection="1">
      <alignment horizontal="center" vertical="center"/>
    </xf>
    <xf numFmtId="0" fontId="25" fillId="5" borderId="32" xfId="0" applyFont="1" applyFill="1" applyBorder="1" applyAlignment="1" applyProtection="1">
      <alignment horizontal="center" vertical="center"/>
    </xf>
    <xf numFmtId="0" fontId="25" fillId="5" borderId="33" xfId="0" applyFont="1" applyFill="1" applyBorder="1" applyAlignment="1" applyProtection="1">
      <alignment horizontal="center" vertical="center"/>
    </xf>
    <xf numFmtId="0" fontId="25" fillId="5" borderId="30" xfId="0" applyFont="1" applyFill="1" applyBorder="1" applyAlignment="1" applyProtection="1">
      <alignment horizontal="center" vertical="center"/>
    </xf>
    <xf numFmtId="0" fontId="5" fillId="0" borderId="8"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0" xfId="0" applyFont="1" applyFill="1" applyBorder="1" applyAlignment="1" applyProtection="1">
      <alignment horizontal="center"/>
    </xf>
    <xf numFmtId="0" fontId="29" fillId="9" borderId="36" xfId="0" applyFont="1" applyFill="1" applyBorder="1" applyAlignment="1" applyProtection="1">
      <alignment horizontal="center" vertical="center" wrapText="1"/>
    </xf>
    <xf numFmtId="0" fontId="29" fillId="9" borderId="37" xfId="0" applyFont="1" applyFill="1" applyBorder="1" applyAlignment="1" applyProtection="1">
      <alignment horizontal="center" vertical="center" wrapText="1"/>
    </xf>
    <xf numFmtId="0" fontId="34" fillId="9" borderId="37" xfId="0" applyFont="1" applyFill="1" applyBorder="1" applyAlignment="1" applyProtection="1"/>
    <xf numFmtId="0" fontId="34" fillId="9" borderId="38" xfId="0" applyFont="1" applyFill="1" applyBorder="1" applyAlignment="1" applyProtection="1"/>
    <xf numFmtId="0" fontId="0" fillId="0" borderId="19" xfId="0" applyFill="1" applyBorder="1" applyProtection="1"/>
    <xf numFmtId="0" fontId="0" fillId="0" borderId="20" xfId="0" applyFill="1" applyBorder="1" applyProtection="1"/>
    <xf numFmtId="0" fontId="0" fillId="0" borderId="6" xfId="0" applyFill="1" applyBorder="1" applyProtection="1"/>
    <xf numFmtId="0" fontId="0" fillId="0" borderId="21" xfId="0" applyFill="1" applyBorder="1" applyProtection="1"/>
    <xf numFmtId="0" fontId="6" fillId="0" borderId="1" xfId="0" applyFont="1" applyFill="1" applyBorder="1" applyAlignment="1" applyProtection="1">
      <alignment horizontal="right" vertical="center"/>
    </xf>
    <xf numFmtId="49" fontId="9" fillId="2" borderId="5" xfId="0" applyNumberFormat="1" applyFont="1" applyFill="1" applyBorder="1" applyAlignment="1" applyProtection="1">
      <alignment horizontal="left" vertical="center" indent="2"/>
      <protection locked="0"/>
    </xf>
    <xf numFmtId="49" fontId="9" fillId="2" borderId="3" xfId="0" applyNumberFormat="1" applyFont="1" applyFill="1" applyBorder="1" applyAlignment="1" applyProtection="1">
      <alignment horizontal="left" vertical="center" indent="2"/>
      <protection locked="0"/>
    </xf>
    <xf numFmtId="49" fontId="9" fillId="2" borderId="28" xfId="0" applyNumberFormat="1" applyFont="1" applyFill="1" applyBorder="1" applyAlignment="1" applyProtection="1">
      <alignment horizontal="left" vertical="center" indent="2"/>
      <protection locked="0"/>
    </xf>
    <xf numFmtId="0" fontId="5" fillId="0" borderId="8" xfId="0" applyFont="1" applyFill="1"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32" fillId="9" borderId="8" xfId="0" applyFont="1" applyFill="1" applyBorder="1" applyAlignment="1" applyProtection="1">
      <alignment horizontal="center" vertical="center"/>
    </xf>
    <xf numFmtId="0" fontId="33" fillId="9" borderId="9"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12" fillId="8" borderId="36" xfId="0" applyFont="1" applyFill="1" applyBorder="1" applyAlignment="1" applyProtection="1">
      <alignment horizontal="center" vertical="center"/>
    </xf>
    <xf numFmtId="0" fontId="12" fillId="8" borderId="37" xfId="0" applyFont="1" applyFill="1" applyBorder="1" applyAlignment="1" applyProtection="1">
      <alignment horizontal="center" vertical="center"/>
    </xf>
    <xf numFmtId="0" fontId="0" fillId="8" borderId="37" xfId="0" applyFill="1" applyBorder="1" applyAlignment="1" applyProtection="1">
      <alignment horizontal="center" vertical="center"/>
    </xf>
    <xf numFmtId="0" fontId="0" fillId="8" borderId="38"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49" fontId="3" fillId="0" borderId="35" xfId="0" applyNumberFormat="1" applyFont="1" applyFill="1" applyBorder="1" applyAlignment="1" applyProtection="1">
      <alignment horizontal="center" vertical="center" wrapText="1"/>
    </xf>
    <xf numFmtId="49" fontId="3" fillId="0" borderId="29" xfId="0" applyNumberFormat="1" applyFont="1" applyFill="1" applyBorder="1" applyAlignment="1" applyProtection="1">
      <alignment horizontal="center" vertical="center" wrapText="1"/>
    </xf>
    <xf numFmtId="9" fontId="17" fillId="0" borderId="35" xfId="0" applyNumberFormat="1" applyFont="1" applyFill="1" applyBorder="1" applyAlignment="1" applyProtection="1">
      <alignment horizontal="center" vertical="center" wrapText="1"/>
    </xf>
    <xf numFmtId="9" fontId="17" fillId="0" borderId="29" xfId="0" applyNumberFormat="1" applyFont="1" applyFill="1" applyBorder="1" applyAlignment="1" applyProtection="1">
      <alignment horizontal="center" vertical="center" wrapText="1"/>
    </xf>
    <xf numFmtId="164" fontId="16" fillId="0" borderId="35" xfId="0" applyNumberFormat="1" applyFont="1" applyFill="1" applyBorder="1" applyAlignment="1" applyProtection="1">
      <alignment horizontal="center" vertical="center" wrapText="1"/>
    </xf>
    <xf numFmtId="164" fontId="16" fillId="0" borderId="29" xfId="0" applyNumberFormat="1" applyFont="1" applyFill="1" applyBorder="1" applyAlignment="1" applyProtection="1">
      <alignment horizontal="center" vertical="center" wrapText="1"/>
    </xf>
    <xf numFmtId="1" fontId="49" fillId="23" borderId="1" xfId="0" applyNumberFormat="1" applyFont="1" applyFill="1" applyBorder="1" applyAlignment="1" applyProtection="1">
      <alignment horizontal="center" vertical="center"/>
    </xf>
    <xf numFmtId="1" fontId="49" fillId="23" borderId="5" xfId="0" applyNumberFormat="1" applyFont="1" applyFill="1" applyBorder="1" applyAlignment="1" applyProtection="1">
      <alignment horizontal="center" vertical="center"/>
    </xf>
    <xf numFmtId="1" fontId="49" fillId="23" borderId="28" xfId="0" applyNumberFormat="1" applyFont="1" applyFill="1" applyBorder="1" applyAlignment="1" applyProtection="1">
      <alignment horizontal="center" vertical="center"/>
    </xf>
    <xf numFmtId="1" fontId="49" fillId="23" borderId="30" xfId="0" applyNumberFormat="1" applyFont="1" applyFill="1" applyBorder="1" applyAlignment="1" applyProtection="1">
      <alignment horizontal="center" vertical="center"/>
    </xf>
  </cellXfs>
  <cellStyles count="7">
    <cellStyle name="Excel Built-in Normal" xfId="1" xr:uid="{00000000-0005-0000-0000-000000000000}"/>
    <cellStyle name="Heading" xfId="2" xr:uid="{00000000-0005-0000-0000-000001000000}"/>
    <cellStyle name="Heading1" xfId="3" xr:uid="{00000000-0005-0000-0000-000002000000}"/>
    <cellStyle name="Normal" xfId="0" builtinId="0" customBuiltin="1"/>
    <cellStyle name="Normal 2" xfId="4" xr:uid="{00000000-0005-0000-0000-000004000000}"/>
    <cellStyle name="Result" xfId="5" xr:uid="{00000000-0005-0000-0000-000005000000}"/>
    <cellStyle name="Result2" xfId="6" xr:uid="{00000000-0005-0000-0000-000006000000}"/>
  </cellStyles>
  <dxfs count="0"/>
  <tableStyles count="0" defaultTableStyle="TableStyleMedium2" defaultPivotStyle="PivotStyleLight16"/>
  <colors>
    <mruColors>
      <color rgb="FFDE2A00"/>
      <color rgb="FFFF0000"/>
      <color rgb="FFFF1515"/>
      <color rgb="FF000000"/>
      <color rgb="FFF8BEF4"/>
      <color rgb="FFF6ACF1"/>
      <color rgb="FFFFFFFF"/>
      <color rgb="FFFEF4EC"/>
      <color rgb="FFF5F5F5"/>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Y88"/>
  <sheetViews>
    <sheetView showGridLines="0" tabSelected="1" zoomScale="82" zoomScaleNormal="82" workbookViewId="0">
      <selection activeCell="F14" sqref="F14"/>
    </sheetView>
  </sheetViews>
  <sheetFormatPr defaultRowHeight="15" x14ac:dyDescent="0.25"/>
  <cols>
    <col min="1" max="1" width="0.85546875" customWidth="1"/>
    <col min="2" max="2" width="28.5703125" customWidth="1"/>
    <col min="3" max="3" width="15.140625" customWidth="1"/>
    <col min="4" max="4" width="11.42578125" customWidth="1"/>
    <col min="5" max="5" width="13.7109375" customWidth="1"/>
    <col min="6" max="6" width="7" customWidth="1"/>
    <col min="7" max="8" width="6.85546875" customWidth="1"/>
    <col min="9" max="9" width="14.28515625" customWidth="1"/>
    <col min="10" max="10" width="6.85546875" customWidth="1"/>
    <col min="11" max="11" width="7.28515625" customWidth="1"/>
    <col min="12" max="12" width="7" customWidth="1"/>
    <col min="13" max="13" width="14.28515625" customWidth="1"/>
    <col min="14" max="14" width="7" customWidth="1"/>
    <col min="15" max="15" width="6.85546875" customWidth="1"/>
    <col min="16" max="16" width="6.7109375" customWidth="1"/>
    <col min="17" max="17" width="14.28515625" customWidth="1"/>
    <col min="18" max="19" width="7.7109375" customWidth="1"/>
    <col min="20" max="20" width="7.5703125" customWidth="1"/>
    <col min="21" max="21" width="14.28515625" customWidth="1"/>
    <col min="22" max="22" width="1.140625" customWidth="1"/>
    <col min="23" max="23" width="12.85546875" customWidth="1"/>
    <col min="24" max="24" width="3.5703125" customWidth="1"/>
    <col min="25" max="25" width="16.28515625" customWidth="1"/>
  </cols>
  <sheetData>
    <row r="1" spans="1:25" ht="18.75" x14ac:dyDescent="0.3">
      <c r="B1" s="205" t="s">
        <v>99</v>
      </c>
      <c r="C1" s="122"/>
      <c r="D1" s="122"/>
      <c r="E1" s="122"/>
      <c r="F1" s="122"/>
      <c r="G1" s="122"/>
      <c r="H1" s="122"/>
      <c r="I1" s="122"/>
      <c r="J1" s="122"/>
      <c r="K1" s="122"/>
      <c r="L1" s="122"/>
      <c r="M1" s="122"/>
      <c r="N1" s="122"/>
      <c r="O1" s="122"/>
      <c r="P1" s="122"/>
      <c r="Q1" s="122"/>
      <c r="R1" s="122"/>
      <c r="S1" s="122"/>
      <c r="T1" s="122"/>
      <c r="U1" s="122"/>
      <c r="V1" s="122"/>
      <c r="W1" s="122"/>
    </row>
    <row r="2" spans="1:25" ht="30.75" customHeight="1" x14ac:dyDescent="0.35">
      <c r="A2" s="32"/>
      <c r="B2" s="268" t="s">
        <v>58</v>
      </c>
      <c r="C2" s="269"/>
      <c r="D2" s="269"/>
      <c r="E2" s="269"/>
      <c r="F2" s="269"/>
      <c r="G2" s="269"/>
      <c r="H2" s="269"/>
      <c r="I2" s="269"/>
      <c r="J2" s="269"/>
      <c r="K2" s="269"/>
      <c r="L2" s="269"/>
      <c r="M2" s="269"/>
      <c r="N2" s="269"/>
      <c r="O2" s="269"/>
      <c r="P2" s="269"/>
      <c r="Q2" s="269"/>
      <c r="R2" s="269"/>
      <c r="S2" s="269"/>
      <c r="T2" s="270"/>
      <c r="U2" s="69"/>
      <c r="V2" s="33"/>
      <c r="W2" s="34"/>
      <c r="X2" s="32"/>
    </row>
    <row r="3" spans="1:25" ht="21.75" customHeight="1" x14ac:dyDescent="0.25">
      <c r="A3" s="32"/>
      <c r="B3" s="283" t="s">
        <v>45</v>
      </c>
      <c r="C3" s="284"/>
      <c r="D3" s="284"/>
      <c r="E3" s="284"/>
      <c r="F3" s="284"/>
      <c r="G3" s="284"/>
      <c r="H3" s="284"/>
      <c r="I3" s="284"/>
      <c r="J3" s="284"/>
      <c r="K3" s="284"/>
      <c r="L3" s="284"/>
      <c r="M3" s="284"/>
      <c r="N3" s="284"/>
      <c r="O3" s="284"/>
      <c r="P3" s="284"/>
      <c r="Q3" s="284"/>
      <c r="R3" s="284"/>
      <c r="S3" s="284"/>
      <c r="T3" s="285"/>
      <c r="U3" s="70"/>
      <c r="V3" s="33"/>
      <c r="W3" s="34"/>
      <c r="X3" s="32"/>
    </row>
    <row r="4" spans="1:25" ht="21.75" customHeight="1" x14ac:dyDescent="0.25">
      <c r="A4" s="32"/>
      <c r="B4" s="283"/>
      <c r="C4" s="288"/>
      <c r="D4" s="288"/>
      <c r="E4" s="288"/>
      <c r="F4" s="288"/>
      <c r="G4" s="288"/>
      <c r="H4" s="288"/>
      <c r="I4" s="288"/>
      <c r="J4" s="288"/>
      <c r="K4" s="288"/>
      <c r="L4" s="288"/>
      <c r="M4" s="288"/>
      <c r="N4" s="288"/>
      <c r="O4" s="288"/>
      <c r="P4" s="288"/>
      <c r="Q4" s="288"/>
      <c r="R4" s="288"/>
      <c r="S4" s="288"/>
      <c r="T4" s="289"/>
      <c r="U4" s="70"/>
      <c r="V4" s="33"/>
      <c r="W4" s="34"/>
      <c r="X4" s="32"/>
    </row>
    <row r="5" spans="1:25" ht="21.75" customHeight="1" x14ac:dyDescent="0.25">
      <c r="A5" s="32"/>
      <c r="B5" s="286" t="s">
        <v>78</v>
      </c>
      <c r="C5" s="287"/>
      <c r="D5" s="287"/>
      <c r="E5" s="287"/>
      <c r="F5" s="35"/>
      <c r="G5" s="123"/>
      <c r="H5" s="123"/>
      <c r="I5" s="123"/>
      <c r="J5" s="123"/>
      <c r="K5" s="123"/>
      <c r="L5" s="123"/>
      <c r="M5" s="123"/>
      <c r="N5" s="123"/>
      <c r="O5" s="123"/>
      <c r="P5" s="123"/>
      <c r="Q5" s="123"/>
      <c r="R5" s="123"/>
      <c r="S5" s="123"/>
      <c r="T5" s="36"/>
      <c r="U5" s="70"/>
      <c r="V5" s="33"/>
      <c r="W5" s="34"/>
      <c r="X5" s="32"/>
    </row>
    <row r="6" spans="1:25" ht="8.25" customHeight="1" x14ac:dyDescent="0.25">
      <c r="A6" s="32"/>
      <c r="B6" s="37"/>
      <c r="C6" s="38"/>
      <c r="D6" s="38"/>
      <c r="E6" s="38"/>
      <c r="F6" s="38"/>
      <c r="G6" s="38"/>
      <c r="H6" s="38"/>
      <c r="I6" s="38"/>
      <c r="J6" s="38"/>
      <c r="K6" s="38"/>
      <c r="L6" s="38"/>
      <c r="M6" s="38"/>
      <c r="N6" s="38"/>
      <c r="O6" s="38"/>
      <c r="P6" s="38"/>
      <c r="Q6" s="38"/>
      <c r="R6" s="38"/>
      <c r="S6" s="38"/>
      <c r="T6" s="38"/>
      <c r="U6" s="81"/>
      <c r="V6" s="33"/>
      <c r="W6" s="34"/>
      <c r="X6" s="32"/>
    </row>
    <row r="7" spans="1:25" ht="34.5" customHeight="1" x14ac:dyDescent="0.25">
      <c r="A7" s="32"/>
      <c r="B7" s="271" t="s">
        <v>95</v>
      </c>
      <c r="C7" s="272"/>
      <c r="D7" s="272"/>
      <c r="E7" s="272"/>
      <c r="F7" s="272"/>
      <c r="G7" s="272"/>
      <c r="H7" s="272"/>
      <c r="I7" s="272"/>
      <c r="J7" s="272"/>
      <c r="K7" s="272"/>
      <c r="L7" s="272"/>
      <c r="M7" s="272"/>
      <c r="N7" s="273"/>
      <c r="O7" s="273"/>
      <c r="P7" s="273"/>
      <c r="Q7" s="273"/>
      <c r="R7" s="273"/>
      <c r="S7" s="273"/>
      <c r="T7" s="274"/>
      <c r="U7" s="83"/>
      <c r="V7" s="39"/>
      <c r="W7" s="34"/>
      <c r="X7" s="32"/>
    </row>
    <row r="8" spans="1:25" ht="9.6" customHeight="1" x14ac:dyDescent="0.25">
      <c r="A8" s="32"/>
      <c r="B8" s="275"/>
      <c r="C8" s="276"/>
      <c r="D8" s="276"/>
      <c r="E8" s="277"/>
      <c r="F8" s="277"/>
      <c r="G8" s="277"/>
      <c r="H8" s="277"/>
      <c r="I8" s="277"/>
      <c r="J8" s="277"/>
      <c r="K8" s="276"/>
      <c r="L8" s="276"/>
      <c r="M8" s="276"/>
      <c r="N8" s="276"/>
      <c r="O8" s="276"/>
      <c r="P8" s="276"/>
      <c r="Q8" s="276"/>
      <c r="R8" s="276"/>
      <c r="S8" s="276"/>
      <c r="T8" s="278"/>
      <c r="U8" s="84"/>
      <c r="V8" s="36"/>
      <c r="W8" s="34"/>
      <c r="X8" s="32"/>
    </row>
    <row r="9" spans="1:25" ht="21.75" customHeight="1" x14ac:dyDescent="0.25">
      <c r="A9" s="32"/>
      <c r="B9" s="279" t="s">
        <v>0</v>
      </c>
      <c r="C9" s="279"/>
      <c r="D9" s="279"/>
      <c r="E9" s="280"/>
      <c r="F9" s="281"/>
      <c r="G9" s="281"/>
      <c r="H9" s="281"/>
      <c r="I9" s="281"/>
      <c r="J9" s="281"/>
      <c r="K9" s="281"/>
      <c r="L9" s="281"/>
      <c r="M9" s="281"/>
      <c r="N9" s="281"/>
      <c r="O9" s="281"/>
      <c r="P9" s="281"/>
      <c r="Q9" s="281"/>
      <c r="R9" s="281"/>
      <c r="S9" s="281"/>
      <c r="T9" s="282"/>
      <c r="U9" s="85"/>
      <c r="V9" s="40"/>
      <c r="W9" s="34"/>
      <c r="X9" s="32"/>
    </row>
    <row r="10" spans="1:25" ht="8.25" customHeight="1" x14ac:dyDescent="0.25">
      <c r="A10" s="32"/>
      <c r="B10" s="41"/>
      <c r="C10" s="42"/>
      <c r="D10" s="43"/>
      <c r="E10" s="1"/>
      <c r="F10" s="44"/>
      <c r="G10" s="44"/>
      <c r="H10" s="44"/>
      <c r="I10" s="44"/>
      <c r="J10" s="44"/>
      <c r="K10" s="44"/>
      <c r="L10" s="44"/>
      <c r="M10" s="44"/>
      <c r="N10" s="44"/>
      <c r="O10" s="44"/>
      <c r="P10" s="44"/>
      <c r="Q10" s="44"/>
      <c r="R10" s="44"/>
      <c r="S10" s="44"/>
      <c r="T10" s="44"/>
      <c r="U10" s="86"/>
      <c r="V10" s="45"/>
      <c r="W10" s="34"/>
      <c r="X10" s="32"/>
    </row>
    <row r="11" spans="1:25" ht="26.1" customHeight="1" x14ac:dyDescent="0.25">
      <c r="A11" s="32"/>
      <c r="B11" s="46"/>
      <c r="C11" s="2" t="s">
        <v>1</v>
      </c>
      <c r="D11" s="3" t="s">
        <v>98</v>
      </c>
      <c r="E11" s="47"/>
      <c r="F11" s="264" t="s">
        <v>39</v>
      </c>
      <c r="G11" s="265"/>
      <c r="H11" s="266"/>
      <c r="I11" s="76"/>
      <c r="J11" s="267" t="s">
        <v>40</v>
      </c>
      <c r="K11" s="267"/>
      <c r="L11" s="267"/>
      <c r="M11" s="80"/>
      <c r="N11" s="267" t="s">
        <v>41</v>
      </c>
      <c r="O11" s="267"/>
      <c r="P11" s="267"/>
      <c r="Q11" s="80"/>
      <c r="R11" s="267" t="s">
        <v>42</v>
      </c>
      <c r="S11" s="267"/>
      <c r="T11" s="267"/>
      <c r="U11" s="76"/>
      <c r="V11" s="48"/>
      <c r="W11" s="43"/>
      <c r="X11" s="32"/>
    </row>
    <row r="12" spans="1:25" ht="33.6" customHeight="1" x14ac:dyDescent="0.25">
      <c r="A12" s="32"/>
      <c r="B12" s="108" t="s">
        <v>2</v>
      </c>
      <c r="C12" s="108" t="s">
        <v>3</v>
      </c>
      <c r="D12" s="108" t="s">
        <v>4</v>
      </c>
      <c r="E12" s="49"/>
      <c r="F12" s="90" t="s">
        <v>5</v>
      </c>
      <c r="G12" s="90" t="s">
        <v>6</v>
      </c>
      <c r="H12" s="91" t="s">
        <v>7</v>
      </c>
      <c r="I12" s="109" t="s">
        <v>59</v>
      </c>
      <c r="J12" s="92" t="s">
        <v>8</v>
      </c>
      <c r="K12" s="90" t="s">
        <v>9</v>
      </c>
      <c r="L12" s="90" t="s">
        <v>10</v>
      </c>
      <c r="M12" s="109" t="s">
        <v>60</v>
      </c>
      <c r="N12" s="90" t="s">
        <v>11</v>
      </c>
      <c r="O12" s="90" t="s">
        <v>12</v>
      </c>
      <c r="P12" s="90" t="s">
        <v>13</v>
      </c>
      <c r="Q12" s="109" t="s">
        <v>61</v>
      </c>
      <c r="R12" s="90" t="s">
        <v>14</v>
      </c>
      <c r="S12" s="90" t="s">
        <v>15</v>
      </c>
      <c r="T12" s="90" t="s">
        <v>16</v>
      </c>
      <c r="U12" s="110" t="s">
        <v>62</v>
      </c>
      <c r="V12" s="50"/>
      <c r="W12" s="111" t="s">
        <v>17</v>
      </c>
      <c r="X12" s="34"/>
      <c r="Y12" s="237" t="s">
        <v>97</v>
      </c>
    </row>
    <row r="13" spans="1:25" ht="18" customHeight="1" x14ac:dyDescent="0.25">
      <c r="A13" s="32"/>
      <c r="B13" s="125"/>
      <c r="C13" s="124"/>
      <c r="D13" s="51"/>
      <c r="E13" s="52"/>
      <c r="F13" s="290" t="s">
        <v>47</v>
      </c>
      <c r="G13" s="291"/>
      <c r="H13" s="291"/>
      <c r="I13" s="291"/>
      <c r="J13" s="291"/>
      <c r="K13" s="291"/>
      <c r="L13" s="292"/>
      <c r="M13" s="292"/>
      <c r="N13" s="292"/>
      <c r="O13" s="292"/>
      <c r="P13" s="292"/>
      <c r="Q13" s="292"/>
      <c r="R13" s="292"/>
      <c r="S13" s="292"/>
      <c r="T13" s="293"/>
      <c r="U13" s="182"/>
      <c r="V13" s="53"/>
      <c r="W13" s="54"/>
      <c r="X13" s="34"/>
    </row>
    <row r="14" spans="1:25" ht="30" customHeight="1" x14ac:dyDescent="0.25">
      <c r="A14" s="32"/>
      <c r="B14" s="93" t="s">
        <v>80</v>
      </c>
      <c r="C14" s="43"/>
      <c r="D14" s="46"/>
      <c r="E14" s="55" t="s">
        <v>70</v>
      </c>
      <c r="F14" s="165">
        <v>0</v>
      </c>
      <c r="G14" s="150">
        <v>0</v>
      </c>
      <c r="H14" s="150">
        <v>0</v>
      </c>
      <c r="I14" s="71"/>
      <c r="J14" s="150">
        <f>J15+J19</f>
        <v>0</v>
      </c>
      <c r="K14" s="150">
        <f t="shared" ref="K14:L14" si="0">K15+K19</f>
        <v>0</v>
      </c>
      <c r="L14" s="150">
        <f t="shared" si="0"/>
        <v>0</v>
      </c>
      <c r="M14" s="71"/>
      <c r="N14" s="150">
        <f>N15+N19</f>
        <v>0</v>
      </c>
      <c r="O14" s="150">
        <f t="shared" ref="O14:R14" si="1">O15+O19</f>
        <v>0</v>
      </c>
      <c r="P14" s="150">
        <f t="shared" si="1"/>
        <v>0</v>
      </c>
      <c r="Q14" s="71"/>
      <c r="R14" s="150">
        <f t="shared" si="1"/>
        <v>0</v>
      </c>
      <c r="S14" s="150">
        <f t="shared" ref="S14:T14" si="2">S15+S19</f>
        <v>0</v>
      </c>
      <c r="T14" s="150">
        <f t="shared" si="2"/>
        <v>0</v>
      </c>
      <c r="U14" s="71"/>
      <c r="V14" s="34"/>
      <c r="W14" s="63"/>
      <c r="X14" s="34"/>
    </row>
    <row r="15" spans="1:25" ht="26.1" customHeight="1" thickBot="1" x14ac:dyDescent="0.3">
      <c r="A15" s="32"/>
      <c r="B15" s="239" t="s">
        <v>81</v>
      </c>
      <c r="C15" s="257">
        <v>1</v>
      </c>
      <c r="D15" s="242" t="s">
        <v>75</v>
      </c>
      <c r="E15" s="113" t="s">
        <v>18</v>
      </c>
      <c r="F15" s="169"/>
      <c r="G15" s="170"/>
      <c r="H15" s="169"/>
      <c r="I15" s="73"/>
      <c r="J15" s="169"/>
      <c r="K15" s="170"/>
      <c r="L15" s="169"/>
      <c r="M15" s="73"/>
      <c r="N15" s="153"/>
      <c r="O15" s="154"/>
      <c r="P15" s="153"/>
      <c r="Q15" s="73"/>
      <c r="R15" s="154"/>
      <c r="S15" s="154"/>
      <c r="T15" s="154"/>
      <c r="U15" s="183"/>
      <c r="V15" s="34"/>
      <c r="W15" s="63"/>
      <c r="X15" s="34"/>
    </row>
    <row r="16" spans="1:25" ht="29.1" customHeight="1" thickBot="1" x14ac:dyDescent="0.3">
      <c r="A16" s="32"/>
      <c r="B16" s="239"/>
      <c r="C16" s="257"/>
      <c r="D16" s="242"/>
      <c r="E16" s="114" t="s">
        <v>19</v>
      </c>
      <c r="F16" s="94" t="str">
        <f>IF(F14&gt;0,F15/F14,"")</f>
        <v/>
      </c>
      <c r="G16" s="94" t="str">
        <f t="shared" ref="G16:H16" si="3">IF(G14&gt;0,G15/G14,"")</f>
        <v/>
      </c>
      <c r="H16" s="94" t="str">
        <f t="shared" si="3"/>
        <v/>
      </c>
      <c r="I16" s="168" t="str">
        <f>IF(SUM(F14:H14)&gt;0,SUM(F15:H15)/SUM(F14:H14),"")</f>
        <v/>
      </c>
      <c r="J16" s="94" t="str">
        <f t="shared" ref="J16:L16" si="4">IF(J14&gt;0,J15/J14,"")</f>
        <v/>
      </c>
      <c r="K16" s="94" t="str">
        <f t="shared" si="4"/>
        <v/>
      </c>
      <c r="L16" s="94" t="str">
        <f t="shared" si="4"/>
        <v/>
      </c>
      <c r="M16" s="168" t="str">
        <f>IF(SUM(J14:L14)&gt;0,SUM(J15:L15)/SUM(J14:L14),"")</f>
        <v/>
      </c>
      <c r="N16" s="94" t="str">
        <f t="shared" ref="N16:P16" si="5">IF(N14&gt;0,N15/N14,"")</f>
        <v/>
      </c>
      <c r="O16" s="94" t="str">
        <f t="shared" si="5"/>
        <v/>
      </c>
      <c r="P16" s="94" t="str">
        <f t="shared" si="5"/>
        <v/>
      </c>
      <c r="Q16" s="168" t="str">
        <f>IF(SUM(N14:P14)&gt;0,SUM(N15:P15)/SUM(N14:P14),"")</f>
        <v/>
      </c>
      <c r="R16" s="94" t="str">
        <f t="shared" ref="R16:T16" si="6">IF(R14&gt;0,R15/R14,"")</f>
        <v/>
      </c>
      <c r="S16" s="94" t="str">
        <f t="shared" si="6"/>
        <v/>
      </c>
      <c r="T16" s="94" t="str">
        <f t="shared" si="6"/>
        <v/>
      </c>
      <c r="U16" s="171" t="str">
        <f>IF(SUM(R14:T14)&gt;0,SUM(R15:T15)/SUM(R14:T14),"")</f>
        <v/>
      </c>
      <c r="V16" s="34"/>
      <c r="W16" s="172" t="str">
        <f>IF(SUM(F14:T14)&gt;0,SUM(F15:T15)/SUM(F14:T14),"")</f>
        <v/>
      </c>
      <c r="X16" s="34"/>
    </row>
    <row r="17" spans="1:25" ht="29.1" customHeight="1" thickTop="1" thickBot="1" x14ac:dyDescent="0.3">
      <c r="A17" s="32"/>
      <c r="B17" s="295" t="s">
        <v>82</v>
      </c>
      <c r="C17" s="297">
        <v>0.9</v>
      </c>
      <c r="D17" s="299" t="s">
        <v>75</v>
      </c>
      <c r="E17" s="114" t="s">
        <v>18</v>
      </c>
      <c r="F17" s="301"/>
      <c r="G17" s="301"/>
      <c r="H17" s="302"/>
      <c r="I17" s="229"/>
      <c r="J17" s="303"/>
      <c r="K17" s="301"/>
      <c r="L17" s="302"/>
      <c r="M17" s="229"/>
      <c r="N17" s="303"/>
      <c r="O17" s="301"/>
      <c r="P17" s="302"/>
      <c r="Q17" s="229"/>
      <c r="R17" s="304"/>
      <c r="S17" s="304"/>
      <c r="T17" s="304"/>
      <c r="U17" s="219"/>
      <c r="V17" s="34"/>
      <c r="W17" s="213"/>
      <c r="X17" s="34"/>
      <c r="Y17" s="238">
        <f>SUM(W16:W18)</f>
        <v>0</v>
      </c>
    </row>
    <row r="18" spans="1:25" ht="29.1" customHeight="1" thickTop="1" thickBot="1" x14ac:dyDescent="0.3">
      <c r="A18" s="32"/>
      <c r="B18" s="296"/>
      <c r="C18" s="298"/>
      <c r="D18" s="300"/>
      <c r="E18" s="114" t="s">
        <v>19</v>
      </c>
      <c r="F18" s="94" t="str">
        <f>IF(F14&gt;0,F17/F14,"")</f>
        <v/>
      </c>
      <c r="G18" s="94" t="str">
        <f>IF(G14&gt;0,G17/G14,"")</f>
        <v/>
      </c>
      <c r="H18" s="166" t="str">
        <f>IF(H14&gt;0,H17/H14,"")</f>
        <v/>
      </c>
      <c r="I18" s="168" t="str">
        <f>IF(SUM(F14:H14)&gt;0,SUM(F17:H17)/SUM(F14:H14),"")</f>
        <v/>
      </c>
      <c r="J18" s="167" t="str">
        <f>IF(J14&gt;0,J17/J14,"")</f>
        <v/>
      </c>
      <c r="K18" s="94" t="str">
        <f>IF(K14&gt;0,K17/K14,"")</f>
        <v/>
      </c>
      <c r="L18" s="166" t="str">
        <f>IF(L14&gt;0,L17/L14,"")</f>
        <v/>
      </c>
      <c r="M18" s="168" t="str">
        <f>IF(SUM(J14:L14)&gt;0,SUM(J17:L17)/SUM(J14:L14),"")</f>
        <v/>
      </c>
      <c r="N18" s="167" t="str">
        <f>IF(N14&gt;0,N17/N14,"")</f>
        <v/>
      </c>
      <c r="O18" s="94" t="str">
        <f>IF(O14&gt;0,O17/O14,"")</f>
        <v/>
      </c>
      <c r="P18" s="166" t="str">
        <f>IF(P14&gt;0,P17/P14,"")</f>
        <v/>
      </c>
      <c r="Q18" s="168" t="str">
        <f>IF(SUM(N14:P14)&gt;0,SUM(N17:P17)/SUM(N14:P14),"")</f>
        <v/>
      </c>
      <c r="R18" s="225" t="str">
        <f>IF(R14&gt;0,R17/R14,"")</f>
        <v/>
      </c>
      <c r="S18" s="226" t="str">
        <f>IF(S14&gt;0,S17/S14,"")</f>
        <v/>
      </c>
      <c r="T18" s="227" t="str">
        <f>IF(T14&gt;0,T17/T14,"")</f>
        <v/>
      </c>
      <c r="U18" s="171" t="str">
        <f>IF(SUM(R14:T14)&gt;0,SUM(R17:T17)/SUM(R14:T14),"")</f>
        <v/>
      </c>
      <c r="V18" s="34"/>
      <c r="W18" s="172" t="str">
        <f>IF(SUM(F14:T14)&gt;0,SUM(F17:T17)/SUM(F14:T14),"")</f>
        <v/>
      </c>
      <c r="X18" s="34"/>
    </row>
    <row r="19" spans="1:25" ht="26.85" customHeight="1" thickBot="1" x14ac:dyDescent="0.3">
      <c r="A19" s="32"/>
      <c r="B19" s="239" t="s">
        <v>79</v>
      </c>
      <c r="C19" s="257" t="s">
        <v>20</v>
      </c>
      <c r="D19" s="242" t="s">
        <v>75</v>
      </c>
      <c r="E19" s="113" t="s">
        <v>18</v>
      </c>
      <c r="F19" s="169"/>
      <c r="G19" s="170"/>
      <c r="H19" s="214"/>
      <c r="I19" s="220"/>
      <c r="J19" s="215"/>
      <c r="K19" s="170"/>
      <c r="L19" s="214"/>
      <c r="M19" s="220"/>
      <c r="N19" s="216"/>
      <c r="O19" s="154"/>
      <c r="P19" s="217"/>
      <c r="Q19" s="220"/>
      <c r="R19" s="218"/>
      <c r="S19" s="154"/>
      <c r="T19" s="154"/>
      <c r="U19" s="190"/>
      <c r="V19" s="34"/>
      <c r="W19" s="44"/>
      <c r="X19" s="34"/>
    </row>
    <row r="20" spans="1:25" ht="28.35" customHeight="1" thickBot="1" x14ac:dyDescent="0.3">
      <c r="A20" s="32"/>
      <c r="B20" s="239"/>
      <c r="C20" s="257"/>
      <c r="D20" s="242"/>
      <c r="E20" s="114" t="s">
        <v>19</v>
      </c>
      <c r="F20" s="94" t="str">
        <f>IF(F14&gt;0,F19/F14,"")</f>
        <v/>
      </c>
      <c r="G20" s="94" t="str">
        <f t="shared" ref="G20:H20" si="7">IF(G14&gt;0,G19/G14,"")</f>
        <v/>
      </c>
      <c r="H20" s="94" t="str">
        <f t="shared" si="7"/>
        <v/>
      </c>
      <c r="I20" s="168" t="str">
        <f>IF(SUM(F14:H14)&gt;0,SUM(F19:H19)/SUM(F14:H14),"")</f>
        <v/>
      </c>
      <c r="J20" s="167" t="str">
        <f>IF(J14&gt;0,J19/J14,"")</f>
        <v/>
      </c>
      <c r="K20" s="94" t="str">
        <f>IF(K14&gt;0,K19/K14,"")</f>
        <v/>
      </c>
      <c r="L20" s="166" t="str">
        <f>IF(L14&gt;0,L19/L14,"")</f>
        <v/>
      </c>
      <c r="M20" s="168" t="str">
        <f>IF(SUM(J14:L14)&gt;0,SUM(J19:L19)/SUM(J14:L14),"")</f>
        <v/>
      </c>
      <c r="N20" s="167" t="str">
        <f>IF(N14&gt;0,N19/N14,"")</f>
        <v/>
      </c>
      <c r="O20" s="94" t="str">
        <f>IF(O14&gt;0,O19/O14,"")</f>
        <v/>
      </c>
      <c r="P20" s="166" t="str">
        <f>IF(P14&gt;0,P19/P14,"")</f>
        <v/>
      </c>
      <c r="Q20" s="168" t="str">
        <f>IF(SUM(N14:P14)&gt;0,SUM(N19:P19)/SUM(N14:P14),"")</f>
        <v/>
      </c>
      <c r="R20" s="167" t="str">
        <f>IF(R14&gt;0,R19/R14,"")</f>
        <v/>
      </c>
      <c r="S20" s="94" t="str">
        <f>IF(S14&gt;0,S19/S14,"")</f>
        <v/>
      </c>
      <c r="T20" s="166" t="str">
        <f>IF(T14&gt;0,T19/T14,"")</f>
        <v/>
      </c>
      <c r="U20" s="168" t="str">
        <f>IF(SUM(R14:T14)&gt;0,SUM(R19:T19)/SUM(R14:T14),"")</f>
        <v/>
      </c>
      <c r="V20" s="34"/>
      <c r="W20" s="172" t="str">
        <f>IF(SUM(F14:T14)&gt;0,SUM(F19:T19)/SUM(F14:T14),"")</f>
        <v/>
      </c>
      <c r="X20" s="34"/>
    </row>
    <row r="21" spans="1:25" ht="23.85" customHeight="1" thickBot="1" x14ac:dyDescent="0.3">
      <c r="A21" s="32"/>
      <c r="B21" s="294" t="s">
        <v>71</v>
      </c>
      <c r="C21" s="257" t="s">
        <v>21</v>
      </c>
      <c r="D21" s="242" t="s">
        <v>75</v>
      </c>
      <c r="E21" s="113" t="s">
        <v>43</v>
      </c>
      <c r="F21" s="169"/>
      <c r="G21" s="170"/>
      <c r="H21" s="169"/>
      <c r="I21" s="73"/>
      <c r="J21" s="153"/>
      <c r="K21" s="154"/>
      <c r="L21" s="153"/>
      <c r="M21" s="73"/>
      <c r="N21" s="153"/>
      <c r="O21" s="154"/>
      <c r="P21" s="153"/>
      <c r="Q21" s="73"/>
      <c r="R21" s="153"/>
      <c r="S21" s="153"/>
      <c r="T21" s="153"/>
      <c r="U21" s="184"/>
      <c r="V21" s="34"/>
      <c r="W21" s="44"/>
      <c r="X21" s="34"/>
    </row>
    <row r="22" spans="1:25" ht="24.6" customHeight="1" thickBot="1" x14ac:dyDescent="0.3">
      <c r="A22" s="32"/>
      <c r="B22" s="294"/>
      <c r="C22" s="257"/>
      <c r="D22" s="242"/>
      <c r="E22" s="114" t="s">
        <v>44</v>
      </c>
      <c r="F22" s="94" t="str">
        <f>IF(F14&gt;0,F21/F14,"")</f>
        <v/>
      </c>
      <c r="G22" s="94" t="str">
        <f t="shared" ref="G22:H22" si="8">IF(G14&gt;0,G21/G14,"")</f>
        <v/>
      </c>
      <c r="H22" s="94" t="str">
        <f t="shared" si="8"/>
        <v/>
      </c>
      <c r="I22" s="168" t="str">
        <f>IF(SUM(F14:H14)&gt;0,SUM(F21:H21)/SUM(F14:H14),"")</f>
        <v/>
      </c>
      <c r="J22" s="94" t="str">
        <f t="shared" ref="J22:L22" si="9">IF(J14&gt;0,J21/J14,"")</f>
        <v/>
      </c>
      <c r="K22" s="94" t="str">
        <f t="shared" si="9"/>
        <v/>
      </c>
      <c r="L22" s="94" t="str">
        <f t="shared" si="9"/>
        <v/>
      </c>
      <c r="M22" s="168" t="str">
        <f>IF(SUM(J14:L14)&gt;0,SUM(J21:L21)/SUM(J14:L14),"")</f>
        <v/>
      </c>
      <c r="N22" s="94" t="str">
        <f t="shared" ref="N22:P22" si="10">IF(N14&gt;0,N21/N14,"")</f>
        <v/>
      </c>
      <c r="O22" s="94" t="str">
        <f t="shared" si="10"/>
        <v/>
      </c>
      <c r="P22" s="94" t="str">
        <f t="shared" si="10"/>
        <v/>
      </c>
      <c r="Q22" s="168" t="str">
        <f>IF(SUM(N14:P14)&gt;0,SUM(N21:P21)/SUM(N14:P14),"")</f>
        <v/>
      </c>
      <c r="R22" s="94" t="str">
        <f t="shared" ref="R22:T22" si="11">IF(R14&gt;0,R21/R14,"")</f>
        <v/>
      </c>
      <c r="S22" s="94" t="str">
        <f t="shared" si="11"/>
        <v/>
      </c>
      <c r="T22" s="94" t="str">
        <f t="shared" si="11"/>
        <v/>
      </c>
      <c r="U22" s="168" t="str">
        <f>IF(SUM(R14:T14)&gt;0,SUM(R21:T21)/SUM(R14:T14),"")</f>
        <v/>
      </c>
      <c r="V22" s="34"/>
      <c r="W22" s="172" t="str">
        <f>IF(SUM(F14:T14)&gt;0,SUM(F21:T21)/SUM(F14:T14),"")</f>
        <v/>
      </c>
      <c r="X22" s="34"/>
    </row>
    <row r="23" spans="1:25" ht="29.25" customHeight="1" x14ac:dyDescent="0.25">
      <c r="A23" s="32"/>
      <c r="B23" s="57"/>
      <c r="C23" s="58"/>
      <c r="D23" s="58"/>
      <c r="E23" s="59"/>
      <c r="F23" s="87"/>
      <c r="G23" s="87"/>
      <c r="H23" s="87"/>
      <c r="I23" s="120"/>
      <c r="J23" s="87"/>
      <c r="K23" s="88"/>
      <c r="L23" s="88"/>
      <c r="M23" s="74"/>
      <c r="N23" s="88"/>
      <c r="O23" s="88"/>
      <c r="P23" s="88"/>
      <c r="Q23" s="74"/>
      <c r="R23" s="88"/>
      <c r="S23" s="88"/>
      <c r="T23" s="53"/>
      <c r="U23" s="185"/>
      <c r="V23" s="40"/>
      <c r="W23" s="44"/>
      <c r="X23" s="34"/>
    </row>
    <row r="24" spans="1:25" ht="27.6" customHeight="1" x14ac:dyDescent="0.25">
      <c r="A24" s="32"/>
      <c r="B24" s="93" t="s">
        <v>72</v>
      </c>
      <c r="C24" s="108" t="s">
        <v>74</v>
      </c>
      <c r="D24" s="230" t="s">
        <v>4</v>
      </c>
      <c r="E24" s="55" t="s">
        <v>64</v>
      </c>
      <c r="F24" s="194">
        <v>0</v>
      </c>
      <c r="G24" s="194">
        <v>0</v>
      </c>
      <c r="H24" s="194">
        <v>0</v>
      </c>
      <c r="I24" s="110" t="s">
        <v>59</v>
      </c>
      <c r="J24" s="194">
        <f>J14</f>
        <v>0</v>
      </c>
      <c r="K24" s="194">
        <f>K14</f>
        <v>0</v>
      </c>
      <c r="L24" s="194">
        <f>L14</f>
        <v>0</v>
      </c>
      <c r="M24" s="110" t="s">
        <v>60</v>
      </c>
      <c r="N24" s="194">
        <f>N14</f>
        <v>0</v>
      </c>
      <c r="O24" s="194">
        <f>O14</f>
        <v>0</v>
      </c>
      <c r="P24" s="194">
        <f>P14</f>
        <v>0</v>
      </c>
      <c r="Q24" s="110" t="s">
        <v>61</v>
      </c>
      <c r="R24" s="194">
        <f>R14</f>
        <v>0</v>
      </c>
      <c r="S24" s="194">
        <f>S14</f>
        <v>0</v>
      </c>
      <c r="T24" s="194">
        <f>T14</f>
        <v>0</v>
      </c>
      <c r="U24" s="110" t="s">
        <v>62</v>
      </c>
      <c r="V24" s="34"/>
      <c r="W24" s="56"/>
      <c r="X24" s="34"/>
    </row>
    <row r="25" spans="1:25" ht="23.85" customHeight="1" thickBot="1" x14ac:dyDescent="0.3">
      <c r="A25" s="32"/>
      <c r="B25" s="239" t="s">
        <v>76</v>
      </c>
      <c r="C25" s="240">
        <v>0.22</v>
      </c>
      <c r="D25" s="242" t="s">
        <v>75</v>
      </c>
      <c r="E25" s="113" t="s">
        <v>18</v>
      </c>
      <c r="F25" s="159"/>
      <c r="G25" s="154"/>
      <c r="H25" s="153"/>
      <c r="I25" s="72"/>
      <c r="J25" s="153"/>
      <c r="K25" s="154"/>
      <c r="L25" s="153"/>
      <c r="M25" s="72"/>
      <c r="N25" s="153"/>
      <c r="O25" s="154"/>
      <c r="P25" s="153"/>
      <c r="Q25" s="72"/>
      <c r="R25" s="154"/>
      <c r="S25" s="154"/>
      <c r="T25" s="154"/>
      <c r="U25" s="186"/>
      <c r="V25" s="34"/>
      <c r="W25" s="44"/>
      <c r="X25" s="34"/>
    </row>
    <row r="26" spans="1:25" ht="26.85" customHeight="1" thickBot="1" x14ac:dyDescent="0.3">
      <c r="A26" s="32"/>
      <c r="B26" s="239"/>
      <c r="C26" s="241"/>
      <c r="D26" s="242"/>
      <c r="E26" s="114" t="s">
        <v>19</v>
      </c>
      <c r="F26" s="94" t="str">
        <f>IF(F24&gt;0,F25/F24,"")</f>
        <v/>
      </c>
      <c r="G26" s="94" t="str">
        <f t="shared" ref="G26:H26" si="12">IF(G24&gt;0,G25/G24,"")</f>
        <v/>
      </c>
      <c r="H26" s="94" t="str">
        <f t="shared" si="12"/>
        <v/>
      </c>
      <c r="I26" s="168" t="str">
        <f>IF(SUM(F24:H24)&gt;0,SUM(F25:H25)/SUM(F24:H24),"")</f>
        <v/>
      </c>
      <c r="J26" s="94" t="str">
        <f t="shared" ref="J26:L26" si="13">IF(J24&gt;0,J25/J24,"")</f>
        <v/>
      </c>
      <c r="K26" s="94" t="str">
        <f t="shared" si="13"/>
        <v/>
      </c>
      <c r="L26" s="94" t="str">
        <f t="shared" si="13"/>
        <v/>
      </c>
      <c r="M26" s="168" t="str">
        <f>IF(SUM(J24:L24)&gt;0,SUM(J25:L25)/SUM(J24:L24),"")</f>
        <v/>
      </c>
      <c r="N26" s="94" t="str">
        <f t="shared" ref="N26:P26" si="14">IF(N24&gt;0,N25/N24,"")</f>
        <v/>
      </c>
      <c r="O26" s="94" t="str">
        <f t="shared" si="14"/>
        <v/>
      </c>
      <c r="P26" s="94" t="str">
        <f t="shared" si="14"/>
        <v/>
      </c>
      <c r="Q26" s="168" t="str">
        <f>IF(SUM(N24:P24)&gt;0,SUM(N25:P25)/SUM(N24:P24),"")</f>
        <v/>
      </c>
      <c r="R26" s="94" t="str">
        <f t="shared" ref="R26:T26" si="15">IF(R24&gt;0,R25/R24,"")</f>
        <v/>
      </c>
      <c r="S26" s="94" t="str">
        <f t="shared" si="15"/>
        <v/>
      </c>
      <c r="T26" s="94" t="str">
        <f t="shared" si="15"/>
        <v/>
      </c>
      <c r="U26" s="168" t="str">
        <f>IF(SUM(R24:T24)&gt;0,SUM(R25:T25)/SUM(R24:T24),"")</f>
        <v/>
      </c>
      <c r="V26" s="34"/>
      <c r="W26" s="172" t="str">
        <f>IF(SUM(F24:T24)&gt;0,SUM(F25:T25)/SUM(F24:T24),"")</f>
        <v/>
      </c>
      <c r="X26" s="34"/>
    </row>
    <row r="27" spans="1:25" ht="23.85" customHeight="1" thickBot="1" x14ac:dyDescent="0.3">
      <c r="A27" s="32"/>
      <c r="B27" s="239" t="s">
        <v>77</v>
      </c>
      <c r="C27" s="240">
        <v>0.26</v>
      </c>
      <c r="D27" s="242" t="s">
        <v>75</v>
      </c>
      <c r="E27" s="113" t="s">
        <v>18</v>
      </c>
      <c r="F27" s="153"/>
      <c r="G27" s="154"/>
      <c r="H27" s="153"/>
      <c r="I27" s="72"/>
      <c r="J27" s="153"/>
      <c r="K27" s="154"/>
      <c r="L27" s="153"/>
      <c r="M27" s="72"/>
      <c r="N27" s="153"/>
      <c r="O27" s="154"/>
      <c r="P27" s="153"/>
      <c r="Q27" s="72"/>
      <c r="R27" s="154"/>
      <c r="S27" s="154"/>
      <c r="T27" s="154"/>
      <c r="U27" s="187"/>
      <c r="V27" s="34"/>
      <c r="W27" s="44"/>
      <c r="X27" s="34"/>
    </row>
    <row r="28" spans="1:25" ht="26.1" customHeight="1" thickBot="1" x14ac:dyDescent="0.3">
      <c r="A28" s="32"/>
      <c r="B28" s="239"/>
      <c r="C28" s="241"/>
      <c r="D28" s="242"/>
      <c r="E28" s="114" t="s">
        <v>19</v>
      </c>
      <c r="F28" s="94" t="str">
        <f>IF(F24&gt;0,F27/F24,"")</f>
        <v/>
      </c>
      <c r="G28" s="94" t="str">
        <f t="shared" ref="G28:H28" si="16">IF(G24&gt;0,G27/G24,"")</f>
        <v/>
      </c>
      <c r="H28" s="94" t="str">
        <f t="shared" si="16"/>
        <v/>
      </c>
      <c r="I28" s="168" t="str">
        <f>IF(SUM(F24:H24)&gt;0,SUM(F27:H27)/SUM(F24:H24),"")</f>
        <v/>
      </c>
      <c r="J28" s="94" t="str">
        <f t="shared" ref="J28:L28" si="17">IF(J24&gt;0,J27/J24,"")</f>
        <v/>
      </c>
      <c r="K28" s="94" t="str">
        <f t="shared" si="17"/>
        <v/>
      </c>
      <c r="L28" s="94" t="str">
        <f t="shared" si="17"/>
        <v/>
      </c>
      <c r="M28" s="168" t="str">
        <f>IF(SUM(J24:L24)&gt;0,SUM(J27:L27)/SUM(J24:L24),"")</f>
        <v/>
      </c>
      <c r="N28" s="94" t="str">
        <f t="shared" ref="N28:P28" si="18">IF(N24&gt;0,N27/N24,"")</f>
        <v/>
      </c>
      <c r="O28" s="94" t="str">
        <f t="shared" si="18"/>
        <v/>
      </c>
      <c r="P28" s="94" t="str">
        <f t="shared" si="18"/>
        <v/>
      </c>
      <c r="Q28" s="168" t="str">
        <f>IF(SUM(N24:P24)&gt;0,SUM(N27:P27)/SUM(N24:P24),"")</f>
        <v/>
      </c>
      <c r="R28" s="94" t="str">
        <f t="shared" ref="R28:T28" si="19">IF(R24&gt;0,R27/R24,"")</f>
        <v/>
      </c>
      <c r="S28" s="94" t="str">
        <f t="shared" si="19"/>
        <v/>
      </c>
      <c r="T28" s="94" t="str">
        <f t="shared" si="19"/>
        <v/>
      </c>
      <c r="U28" s="168" t="str">
        <f>IF(SUM(R24:T24)&gt;0,SUM(R27:T27)/SUM(R24:T24),"")</f>
        <v/>
      </c>
      <c r="V28" s="34"/>
      <c r="W28" s="172" t="str">
        <f>IF(SUM(F24:T24)&gt;0,SUM(F27:T27)/SUM(F24:T24),"")</f>
        <v/>
      </c>
      <c r="X28" s="34"/>
    </row>
    <row r="29" spans="1:25" ht="16.149999999999999" customHeight="1" x14ac:dyDescent="0.25">
      <c r="A29" s="32"/>
      <c r="B29" s="142"/>
      <c r="C29" s="142"/>
      <c r="D29" s="142"/>
      <c r="E29" s="142"/>
      <c r="F29" s="151"/>
      <c r="G29" s="152"/>
      <c r="H29" s="151"/>
      <c r="I29" s="72"/>
      <c r="J29" s="151"/>
      <c r="K29" s="152"/>
      <c r="L29" s="151"/>
      <c r="M29" s="72"/>
      <c r="N29" s="151"/>
      <c r="O29" s="152"/>
      <c r="P29" s="151"/>
      <c r="Q29" s="72"/>
      <c r="R29" s="152"/>
      <c r="S29" s="152"/>
      <c r="T29" s="152"/>
      <c r="U29" s="188"/>
      <c r="V29" s="34"/>
      <c r="W29" s="45"/>
      <c r="X29" s="34"/>
    </row>
    <row r="30" spans="1:25" ht="8.4499999999999993" customHeight="1" x14ac:dyDescent="0.25">
      <c r="A30" s="32"/>
      <c r="B30" s="139"/>
      <c r="C30" s="140"/>
      <c r="D30" s="141"/>
      <c r="E30" s="60"/>
      <c r="F30" s="88"/>
      <c r="G30" s="88"/>
      <c r="H30" s="88"/>
      <c r="I30" s="74"/>
      <c r="J30" s="88"/>
      <c r="K30" s="88"/>
      <c r="L30" s="88"/>
      <c r="M30" s="74"/>
      <c r="N30" s="88"/>
      <c r="O30" s="88"/>
      <c r="P30" s="88"/>
      <c r="Q30" s="74"/>
      <c r="R30" s="88"/>
      <c r="S30" s="88"/>
      <c r="T30" s="53"/>
      <c r="U30" s="74"/>
      <c r="V30" s="40"/>
      <c r="W30" s="44"/>
      <c r="X30" s="34"/>
    </row>
    <row r="31" spans="1:25" ht="12" customHeight="1" x14ac:dyDescent="0.25">
      <c r="A31" s="32"/>
      <c r="B31" s="197"/>
      <c r="C31" s="196"/>
      <c r="D31" s="147"/>
      <c r="E31" s="62"/>
      <c r="F31" s="195"/>
      <c r="G31" s="195">
        <f>SUM(G34)</f>
        <v>0</v>
      </c>
      <c r="H31" s="198">
        <f t="shared" ref="H31:T31" si="20">SUM(H34)</f>
        <v>0</v>
      </c>
      <c r="I31" s="200"/>
      <c r="J31" s="199">
        <f t="shared" si="20"/>
        <v>0</v>
      </c>
      <c r="K31" s="195">
        <f t="shared" si="20"/>
        <v>0</v>
      </c>
      <c r="L31" s="195">
        <f t="shared" si="20"/>
        <v>0</v>
      </c>
      <c r="M31" s="200"/>
      <c r="N31" s="199">
        <f t="shared" si="20"/>
        <v>0</v>
      </c>
      <c r="O31" s="199">
        <f t="shared" si="20"/>
        <v>0</v>
      </c>
      <c r="P31" s="199">
        <f t="shared" si="20"/>
        <v>0</v>
      </c>
      <c r="Q31" s="200"/>
      <c r="R31" s="199">
        <f t="shared" si="20"/>
        <v>0</v>
      </c>
      <c r="S31" s="199">
        <f t="shared" si="20"/>
        <v>0</v>
      </c>
      <c r="T31" s="201">
        <f t="shared" si="20"/>
        <v>0</v>
      </c>
      <c r="U31" s="202"/>
      <c r="V31" s="34"/>
      <c r="W31" s="56"/>
      <c r="X31" s="34"/>
    </row>
    <row r="32" spans="1:25" ht="30.75" customHeight="1" x14ac:dyDescent="0.25">
      <c r="A32" s="32"/>
      <c r="B32" s="61" t="s">
        <v>22</v>
      </c>
      <c r="C32" s="234" t="s">
        <v>3</v>
      </c>
      <c r="D32" s="231" t="s">
        <v>4</v>
      </c>
      <c r="E32" s="148" t="s">
        <v>73</v>
      </c>
      <c r="F32" s="243"/>
      <c r="G32" s="244"/>
      <c r="H32" s="245"/>
      <c r="I32" s="110" t="s">
        <v>59</v>
      </c>
      <c r="J32" s="243"/>
      <c r="K32" s="244"/>
      <c r="L32" s="245"/>
      <c r="M32" s="110" t="s">
        <v>60</v>
      </c>
      <c r="N32" s="243"/>
      <c r="O32" s="244"/>
      <c r="P32" s="245"/>
      <c r="Q32" s="110" t="s">
        <v>61</v>
      </c>
      <c r="R32" s="243"/>
      <c r="S32" s="244"/>
      <c r="T32" s="245"/>
      <c r="U32" s="110" t="s">
        <v>62</v>
      </c>
      <c r="V32" s="34"/>
      <c r="W32" s="63"/>
      <c r="X32" s="34"/>
    </row>
    <row r="33" spans="1:24" ht="38.25" customHeight="1" x14ac:dyDescent="0.25">
      <c r="A33" s="32"/>
      <c r="B33" s="178" t="s">
        <v>86</v>
      </c>
      <c r="C33" s="145" t="s">
        <v>83</v>
      </c>
      <c r="D33" s="146" t="s">
        <v>75</v>
      </c>
      <c r="E33" s="158" t="s">
        <v>18</v>
      </c>
      <c r="F33" s="155"/>
      <c r="G33" s="155"/>
      <c r="H33" s="155"/>
      <c r="I33" s="75"/>
      <c r="J33" s="161"/>
      <c r="K33" s="156"/>
      <c r="L33" s="156"/>
      <c r="M33" s="75"/>
      <c r="N33" s="155"/>
      <c r="O33" s="156"/>
      <c r="P33" s="156"/>
      <c r="Q33" s="75"/>
      <c r="R33" s="156"/>
      <c r="S33" s="156"/>
      <c r="T33" s="156"/>
      <c r="U33" s="189"/>
      <c r="V33" s="34"/>
      <c r="W33" s="63"/>
      <c r="X33" s="34"/>
    </row>
    <row r="34" spans="1:24" ht="26.25" customHeight="1" thickBot="1" x14ac:dyDescent="0.3">
      <c r="A34" s="32"/>
      <c r="B34" s="250" t="s">
        <v>23</v>
      </c>
      <c r="C34" s="251" t="s">
        <v>84</v>
      </c>
      <c r="D34" s="242" t="s">
        <v>75</v>
      </c>
      <c r="E34" s="113" t="s">
        <v>18</v>
      </c>
      <c r="F34" s="160"/>
      <c r="G34" s="160"/>
      <c r="H34" s="160"/>
      <c r="I34" s="73"/>
      <c r="J34" s="154"/>
      <c r="K34" s="154"/>
      <c r="L34" s="153"/>
      <c r="M34" s="73"/>
      <c r="N34" s="154"/>
      <c r="O34" s="154"/>
      <c r="P34" s="153"/>
      <c r="Q34" s="73"/>
      <c r="R34" s="154"/>
      <c r="S34" s="154"/>
      <c r="T34" s="154"/>
      <c r="U34" s="190"/>
      <c r="V34" s="34"/>
      <c r="W34" s="63"/>
      <c r="X34" s="34"/>
    </row>
    <row r="35" spans="1:24" ht="27.75" customHeight="1" thickBot="1" x14ac:dyDescent="0.3">
      <c r="A35" s="32"/>
      <c r="B35" s="250"/>
      <c r="C35" s="252"/>
      <c r="D35" s="242"/>
      <c r="E35" s="114" t="s">
        <v>19</v>
      </c>
      <c r="F35" s="149" t="str">
        <f>IF(F33&gt;0,F34/F33,"")</f>
        <v/>
      </c>
      <c r="G35" s="149" t="str">
        <f>IF(G33&gt;0,G34/G33,"")</f>
        <v/>
      </c>
      <c r="H35" s="149" t="str">
        <f>IF(H33&gt;0,H34/H33,"")</f>
        <v/>
      </c>
      <c r="I35" s="168" t="str">
        <f>IF(SUM(F33:H33)&gt;0,SUM(F34:H34)/SUM(F33:H33),"")</f>
        <v/>
      </c>
      <c r="J35" s="149" t="str">
        <f>IF(J33&gt;0,J34/J33,"")</f>
        <v/>
      </c>
      <c r="K35" s="149" t="str">
        <f t="shared" ref="K35:L35" si="21">IF(K33&gt;0,K34/K33,"")</f>
        <v/>
      </c>
      <c r="L35" s="149" t="str">
        <f t="shared" si="21"/>
        <v/>
      </c>
      <c r="M35" s="168" t="str">
        <f>IF(SUM(J33:L33)&gt;0,SUM(J34:L34)/SUM(J33:L33),"")</f>
        <v/>
      </c>
      <c r="N35" s="149" t="str">
        <f>IF(N33&gt;0,N34/N33,"")</f>
        <v/>
      </c>
      <c r="O35" s="149" t="str">
        <f t="shared" ref="O35:P35" si="22">IF(O33&gt;0,O34/O33,"")</f>
        <v/>
      </c>
      <c r="P35" s="149" t="str">
        <f t="shared" si="22"/>
        <v/>
      </c>
      <c r="Q35" s="168" t="str">
        <f>IF(SUM(N33:P33)&gt;0,SUM(N34:P34)/SUM(N33:P33),"")</f>
        <v/>
      </c>
      <c r="R35" s="149" t="str">
        <f>IF(R33&gt;0,R34/R33,"")</f>
        <v/>
      </c>
      <c r="S35" s="149" t="str">
        <f t="shared" ref="S35:T35" si="23">IF(S33&gt;0,S34/S33,"")</f>
        <v/>
      </c>
      <c r="T35" s="149" t="str">
        <f t="shared" si="23"/>
        <v/>
      </c>
      <c r="U35" s="168" t="str">
        <f>IF(SUM(R33:T33)&gt;0,SUM(R34:T34)/SUM(R33:T33),"")</f>
        <v/>
      </c>
      <c r="V35" s="34"/>
      <c r="W35" s="172" t="str">
        <f>IF(SUM(F33:T33)&gt;0,SUM(F34:T34)/SUM(F33:T33),"")</f>
        <v/>
      </c>
      <c r="X35" s="34"/>
    </row>
    <row r="36" spans="1:24" ht="20.45" customHeight="1" x14ac:dyDescent="0.25">
      <c r="A36" s="32"/>
      <c r="B36" s="95"/>
      <c r="C36" s="96"/>
      <c r="D36" s="126"/>
      <c r="E36" s="97"/>
      <c r="F36" s="98"/>
      <c r="G36" s="98"/>
      <c r="H36" s="98"/>
      <c r="I36" s="173"/>
      <c r="J36" s="98"/>
      <c r="K36" s="98"/>
      <c r="L36" s="98"/>
      <c r="M36" s="174"/>
      <c r="N36" s="98"/>
      <c r="O36" s="98"/>
      <c r="P36" s="98"/>
      <c r="Q36" s="174"/>
      <c r="R36" s="98"/>
      <c r="S36" s="98"/>
      <c r="T36" s="98"/>
      <c r="U36" s="191"/>
      <c r="V36" s="34"/>
      <c r="W36" s="175"/>
      <c r="X36" s="99"/>
    </row>
    <row r="37" spans="1:24" ht="35.450000000000003" customHeight="1" x14ac:dyDescent="0.25">
      <c r="A37" s="32"/>
      <c r="B37" s="100" t="s">
        <v>91</v>
      </c>
      <c r="C37" s="235" t="s">
        <v>3</v>
      </c>
      <c r="D37" s="232" t="s">
        <v>4</v>
      </c>
      <c r="E37" s="127"/>
      <c r="F37" s="101"/>
      <c r="G37" s="101"/>
      <c r="H37" s="101"/>
      <c r="I37" s="103"/>
      <c r="J37" s="102"/>
      <c r="K37" s="102"/>
      <c r="L37" s="102"/>
      <c r="M37" s="103"/>
      <c r="N37" s="102"/>
      <c r="O37" s="102"/>
      <c r="P37" s="102"/>
      <c r="Q37" s="103"/>
      <c r="R37" s="102"/>
      <c r="S37" s="102"/>
      <c r="T37" s="102"/>
      <c r="U37" s="103"/>
      <c r="V37" s="34"/>
      <c r="W37" s="128"/>
      <c r="X37" s="32"/>
    </row>
    <row r="38" spans="1:24" ht="44.45" customHeight="1" x14ac:dyDescent="0.25">
      <c r="A38" s="32"/>
      <c r="B38" s="176" t="s">
        <v>87</v>
      </c>
      <c r="C38" s="143" t="s">
        <v>83</v>
      </c>
      <c r="D38" s="144" t="s">
        <v>75</v>
      </c>
      <c r="E38" s="112" t="s">
        <v>18</v>
      </c>
      <c r="F38" s="162"/>
      <c r="G38" s="162"/>
      <c r="H38" s="162"/>
      <c r="I38" s="74"/>
      <c r="J38" s="162"/>
      <c r="K38" s="162"/>
      <c r="L38" s="162"/>
      <c r="M38" s="74"/>
      <c r="N38" s="162"/>
      <c r="O38" s="162"/>
      <c r="P38" s="162"/>
      <c r="Q38" s="74"/>
      <c r="R38" s="162"/>
      <c r="S38" s="162"/>
      <c r="T38" s="162"/>
      <c r="U38" s="74"/>
      <c r="V38" s="40"/>
      <c r="W38" s="45"/>
      <c r="X38" s="43"/>
    </row>
    <row r="39" spans="1:24" ht="75" customHeight="1" thickBot="1" x14ac:dyDescent="0.3">
      <c r="A39" s="32"/>
      <c r="B39" s="177" t="s">
        <v>88</v>
      </c>
      <c r="C39" s="221" t="s">
        <v>83</v>
      </c>
      <c r="D39" s="164" t="s">
        <v>75</v>
      </c>
      <c r="E39" s="163" t="s">
        <v>18</v>
      </c>
      <c r="F39" s="162"/>
      <c r="G39" s="162"/>
      <c r="H39" s="162"/>
      <c r="I39" s="74"/>
      <c r="J39" s="162"/>
      <c r="K39" s="162"/>
      <c r="L39" s="162"/>
      <c r="M39" s="74"/>
      <c r="N39" s="162"/>
      <c r="O39" s="162"/>
      <c r="P39" s="162"/>
      <c r="Q39" s="74"/>
      <c r="R39" s="162"/>
      <c r="S39" s="162"/>
      <c r="T39" s="162"/>
      <c r="U39" s="74"/>
      <c r="V39" s="34"/>
      <c r="W39" s="44"/>
      <c r="X39" s="43"/>
    </row>
    <row r="40" spans="1:24" ht="57" customHeight="1" thickBot="1" x14ac:dyDescent="0.3">
      <c r="A40" s="32"/>
      <c r="B40" s="228" t="s">
        <v>89</v>
      </c>
      <c r="C40" s="222">
        <v>1</v>
      </c>
      <c r="D40" s="164" t="s">
        <v>75</v>
      </c>
      <c r="E40" s="114" t="s">
        <v>19</v>
      </c>
      <c r="F40" s="206" t="str">
        <f>IF(F38&gt;0,F39/F38,"")</f>
        <v/>
      </c>
      <c r="G40" s="206" t="str">
        <f>IF(G38&gt;0,G39/G38,"")</f>
        <v/>
      </c>
      <c r="H40" s="210" t="str">
        <f>IF(H38&gt;0,H39/H38,"")</f>
        <v/>
      </c>
      <c r="I40" s="209" t="str">
        <f>IF(SUM(F38:H38)&gt;0,SUM(F39:H39)/SUM(F38:H38),"")</f>
        <v/>
      </c>
      <c r="J40" s="208" t="str">
        <f>IF(J38&gt;0,J39/J38,"")</f>
        <v/>
      </c>
      <c r="K40" s="208" t="str">
        <f t="shared" ref="K40:L40" si="24">IF(K38&gt;0,K39/K38,"")</f>
        <v/>
      </c>
      <c r="L40" s="208" t="str">
        <f t="shared" si="24"/>
        <v/>
      </c>
      <c r="M40" s="209" t="str">
        <f>IF(SUM(J38:L38)&gt;0,SUM(J39:L39)/SUM(J38:L38),"")</f>
        <v/>
      </c>
      <c r="N40" s="208" t="str">
        <f>IF(N38&gt;0,N39/N38,"")</f>
        <v/>
      </c>
      <c r="O40" s="208" t="str">
        <f t="shared" ref="O40:P40" si="25">IF(O38&gt;0,O39/O38,"")</f>
        <v/>
      </c>
      <c r="P40" s="208" t="str">
        <f t="shared" si="25"/>
        <v/>
      </c>
      <c r="Q40" s="209" t="str">
        <f>IF(SUM(N38:P38)&gt;0,SUM(N39:P39)/SUM(N38:P38),"")</f>
        <v/>
      </c>
      <c r="R40" s="208" t="str">
        <f>IF(R38&gt;0,R39/R38,"")</f>
        <v/>
      </c>
      <c r="S40" s="208" t="str">
        <f t="shared" ref="S40:T40" si="26">IF(S38&gt;0,S39/S38,"")</f>
        <v/>
      </c>
      <c r="T40" s="208" t="str">
        <f t="shared" si="26"/>
        <v/>
      </c>
      <c r="U40" s="209" t="str">
        <f>IF(SUM(R38:T38)&gt;0,SUM(R39:T39)/SUM(R38:T38),"")</f>
        <v/>
      </c>
      <c r="V40" s="207"/>
      <c r="W40" s="211" t="str">
        <f>IF(SUM(F38:T38)&gt;0,SUM(F39:T39)/SUM(F38:T38),"")</f>
        <v/>
      </c>
      <c r="X40" s="34"/>
    </row>
    <row r="41" spans="1:24" ht="20.45" customHeight="1" x14ac:dyDescent="0.25">
      <c r="A41" s="32"/>
      <c r="C41" s="104"/>
      <c r="D41" s="104"/>
      <c r="E41" s="105"/>
      <c r="F41" s="88"/>
      <c r="G41" s="88"/>
      <c r="H41" s="88"/>
      <c r="I41" s="120"/>
      <c r="J41" s="88"/>
      <c r="K41" s="88"/>
      <c r="L41" s="88"/>
      <c r="M41" s="74"/>
      <c r="N41" s="88"/>
      <c r="O41" s="88"/>
      <c r="P41" s="88"/>
      <c r="Q41" s="74"/>
      <c r="R41" s="88"/>
      <c r="S41" s="88"/>
      <c r="T41" s="53"/>
      <c r="U41" s="120"/>
      <c r="V41" s="34"/>
      <c r="W41" s="45"/>
      <c r="X41" s="43"/>
    </row>
    <row r="42" spans="1:24" ht="30.6" customHeight="1" x14ac:dyDescent="0.25">
      <c r="A42" s="32"/>
      <c r="B42" s="64" t="s">
        <v>24</v>
      </c>
      <c r="C42" s="236" t="s">
        <v>3</v>
      </c>
      <c r="D42" s="233" t="s">
        <v>4</v>
      </c>
      <c r="E42" s="65"/>
      <c r="F42" s="115"/>
      <c r="G42" s="116"/>
      <c r="H42" s="117"/>
      <c r="I42" s="110" t="s">
        <v>59</v>
      </c>
      <c r="J42" s="118"/>
      <c r="K42" s="89"/>
      <c r="L42" s="119"/>
      <c r="M42" s="110" t="s">
        <v>60</v>
      </c>
      <c r="N42" s="118"/>
      <c r="O42" s="89"/>
      <c r="P42" s="119"/>
      <c r="Q42" s="110" t="s">
        <v>61</v>
      </c>
      <c r="R42" s="118"/>
      <c r="S42" s="89"/>
      <c r="T42" s="119"/>
      <c r="U42" s="110" t="s">
        <v>62</v>
      </c>
      <c r="V42" s="34"/>
      <c r="W42" s="56"/>
      <c r="X42" s="34"/>
    </row>
    <row r="43" spans="1:24" ht="45" customHeight="1" x14ac:dyDescent="0.25">
      <c r="A43" s="32"/>
      <c r="B43" s="203" t="s">
        <v>65</v>
      </c>
      <c r="C43" s="66"/>
      <c r="D43" s="67"/>
      <c r="E43" s="55" t="s">
        <v>66</v>
      </c>
      <c r="F43" s="155"/>
      <c r="G43" s="156"/>
      <c r="H43" s="156"/>
      <c r="I43" s="71"/>
      <c r="J43" s="155"/>
      <c r="K43" s="156"/>
      <c r="L43" s="156"/>
      <c r="M43" s="71"/>
      <c r="N43" s="155"/>
      <c r="O43" s="156"/>
      <c r="P43" s="156"/>
      <c r="Q43" s="71"/>
      <c r="R43" s="156"/>
      <c r="S43" s="156"/>
      <c r="T43" s="156"/>
      <c r="U43" s="192"/>
      <c r="V43" s="34"/>
      <c r="W43" s="56"/>
      <c r="X43" s="34"/>
    </row>
    <row r="44" spans="1:24" ht="27.6" customHeight="1" thickBot="1" x14ac:dyDescent="0.3">
      <c r="A44" s="32"/>
      <c r="B44" s="256" t="s">
        <v>25</v>
      </c>
      <c r="C44" s="257">
        <v>0.9</v>
      </c>
      <c r="D44" s="242" t="s">
        <v>75</v>
      </c>
      <c r="E44" s="68" t="s">
        <v>18</v>
      </c>
      <c r="F44" s="157"/>
      <c r="G44" s="154"/>
      <c r="H44" s="153"/>
      <c r="I44" s="72"/>
      <c r="J44" s="154"/>
      <c r="K44" s="154"/>
      <c r="L44" s="153"/>
      <c r="M44" s="72"/>
      <c r="N44" s="154"/>
      <c r="O44" s="154"/>
      <c r="P44" s="153"/>
      <c r="Q44" s="72"/>
      <c r="R44" s="154"/>
      <c r="S44" s="154"/>
      <c r="T44" s="154"/>
      <c r="U44" s="193"/>
      <c r="V44" s="34"/>
      <c r="W44" s="63"/>
      <c r="X44" s="34"/>
    </row>
    <row r="45" spans="1:24" ht="29.1" customHeight="1" thickBot="1" x14ac:dyDescent="0.3">
      <c r="A45" s="32"/>
      <c r="B45" s="256"/>
      <c r="C45" s="257"/>
      <c r="D45" s="242"/>
      <c r="E45" s="68" t="s">
        <v>19</v>
      </c>
      <c r="F45" s="121" t="str">
        <f t="shared" ref="F45:T45" si="27">IF(F43&gt;0,F44/F43,"")</f>
        <v/>
      </c>
      <c r="G45" s="121" t="str">
        <f t="shared" si="27"/>
        <v/>
      </c>
      <c r="H45" s="179" t="str">
        <f t="shared" si="27"/>
        <v/>
      </c>
      <c r="I45" s="168" t="str">
        <f>IF(SUM(F43:H43)&gt;0,SUM(F44:H44)/SUM(F43:H43),"")</f>
        <v/>
      </c>
      <c r="J45" s="180" t="str">
        <f t="shared" si="27"/>
        <v/>
      </c>
      <c r="K45" s="121" t="str">
        <f t="shared" si="27"/>
        <v/>
      </c>
      <c r="L45" s="179" t="str">
        <f t="shared" si="27"/>
        <v/>
      </c>
      <c r="M45" s="168" t="str">
        <f>IF(SUM(J43:L43)&gt;0,SUM(J44:L44)/SUM(J43:L43),"")</f>
        <v/>
      </c>
      <c r="N45" s="180" t="str">
        <f t="shared" si="27"/>
        <v/>
      </c>
      <c r="O45" s="121" t="str">
        <f t="shared" si="27"/>
        <v/>
      </c>
      <c r="P45" s="179" t="str">
        <f t="shared" si="27"/>
        <v/>
      </c>
      <c r="Q45" s="168" t="str">
        <f>IF(SUM(N43:P43)&gt;0,SUM(N44:P44)/SUM(N43:P43),"")</f>
        <v/>
      </c>
      <c r="R45" s="180" t="str">
        <f t="shared" si="27"/>
        <v/>
      </c>
      <c r="S45" s="121" t="str">
        <f t="shared" si="27"/>
        <v/>
      </c>
      <c r="T45" s="179" t="str">
        <f t="shared" si="27"/>
        <v/>
      </c>
      <c r="U45" s="168" t="str">
        <f>IF(SUM(R43:T43)&gt;0,SUM(R44:T44)/SUM(R43:T43),"")</f>
        <v/>
      </c>
      <c r="V45" s="34"/>
      <c r="W45" s="172" t="str">
        <f>IF(SUM(F43:T43)&gt;0,SUM(F44:T44)/SUM(F43:T43),"")</f>
        <v/>
      </c>
      <c r="X45" s="34"/>
    </row>
    <row r="46" spans="1:24" ht="55.9" customHeight="1" x14ac:dyDescent="0.25">
      <c r="A46" s="43"/>
      <c r="B46" s="204" t="s">
        <v>26</v>
      </c>
      <c r="C46" s="261"/>
      <c r="D46" s="262"/>
      <c r="E46" s="262"/>
      <c r="F46" s="262"/>
      <c r="G46" s="262"/>
      <c r="H46" s="262"/>
      <c r="I46" s="262"/>
      <c r="J46" s="262"/>
      <c r="K46" s="262"/>
      <c r="L46" s="262"/>
      <c r="M46" s="262"/>
      <c r="N46" s="262"/>
      <c r="O46" s="262"/>
      <c r="P46" s="262"/>
      <c r="Q46" s="262"/>
      <c r="R46" s="262"/>
      <c r="S46" s="262"/>
      <c r="T46" s="263"/>
      <c r="U46" s="181"/>
      <c r="V46" s="34"/>
      <c r="W46" s="45"/>
      <c r="X46" s="34"/>
    </row>
    <row r="47" spans="1:24" ht="18" customHeight="1" x14ac:dyDescent="0.25">
      <c r="A47" s="43"/>
      <c r="C47" s="131"/>
      <c r="D47" s="130"/>
      <c r="E47" s="130"/>
      <c r="F47" s="130"/>
      <c r="G47" s="130"/>
      <c r="H47" s="130"/>
      <c r="I47" s="130"/>
      <c r="J47" s="130"/>
      <c r="K47" s="130"/>
      <c r="L47" s="130"/>
      <c r="M47" s="130"/>
      <c r="N47" s="130"/>
      <c r="O47" s="130"/>
      <c r="P47" s="130"/>
      <c r="Q47" s="130"/>
      <c r="R47" s="130"/>
      <c r="S47" s="130"/>
      <c r="T47" s="130"/>
      <c r="U47" s="82"/>
      <c r="V47" s="44"/>
      <c r="W47" s="44"/>
      <c r="X47" s="43"/>
    </row>
    <row r="48" spans="1:24" ht="27.75" customHeight="1" x14ac:dyDescent="0.25">
      <c r="A48" s="43"/>
      <c r="B48" s="107" t="s">
        <v>63</v>
      </c>
      <c r="C48" s="106"/>
      <c r="D48" s="129"/>
      <c r="E48" s="129"/>
      <c r="F48" s="129"/>
      <c r="G48" s="129"/>
      <c r="H48" s="129"/>
      <c r="I48" s="129"/>
      <c r="J48" s="129"/>
      <c r="K48" s="129"/>
      <c r="L48" s="129"/>
      <c r="M48" s="129"/>
      <c r="N48" s="129"/>
      <c r="O48" s="129"/>
      <c r="P48" s="129"/>
      <c r="Q48" s="129"/>
      <c r="R48" s="129"/>
      <c r="S48" s="129"/>
      <c r="T48" s="129"/>
      <c r="U48" s="135"/>
      <c r="V48" s="56"/>
      <c r="W48" s="56"/>
      <c r="X48" s="32"/>
    </row>
    <row r="49" spans="1:24" ht="82.5" customHeight="1" x14ac:dyDescent="0.25">
      <c r="A49" s="43"/>
      <c r="B49" s="224" t="s">
        <v>85</v>
      </c>
      <c r="C49" s="258"/>
      <c r="D49" s="259"/>
      <c r="E49" s="259"/>
      <c r="F49" s="259"/>
      <c r="G49" s="259"/>
      <c r="H49" s="259"/>
      <c r="I49" s="259"/>
      <c r="J49" s="259"/>
      <c r="K49" s="259"/>
      <c r="L49" s="259"/>
      <c r="M49" s="259"/>
      <c r="N49" s="259"/>
      <c r="O49" s="259"/>
      <c r="P49" s="259"/>
      <c r="Q49" s="259"/>
      <c r="R49" s="259"/>
      <c r="S49" s="259"/>
      <c r="T49" s="260"/>
      <c r="U49" s="223"/>
      <c r="V49" s="56"/>
      <c r="W49" s="56"/>
      <c r="X49" s="99" t="s">
        <v>92</v>
      </c>
    </row>
    <row r="50" spans="1:24" ht="83.25" customHeight="1" x14ac:dyDescent="0.25">
      <c r="B50" s="212" t="s">
        <v>90</v>
      </c>
      <c r="C50" s="253"/>
      <c r="D50" s="254"/>
      <c r="E50" s="254"/>
      <c r="F50" s="254"/>
      <c r="G50" s="254"/>
      <c r="H50" s="254"/>
      <c r="I50" s="254"/>
      <c r="J50" s="254"/>
      <c r="K50" s="254"/>
      <c r="L50" s="254"/>
      <c r="M50" s="254"/>
      <c r="N50" s="254"/>
      <c r="O50" s="254"/>
      <c r="P50" s="254"/>
      <c r="Q50" s="254"/>
      <c r="R50" s="254"/>
      <c r="S50" s="254"/>
      <c r="T50" s="255"/>
      <c r="U50" s="136"/>
      <c r="V50" s="122"/>
      <c r="W50" s="122"/>
    </row>
    <row r="51" spans="1:24" x14ac:dyDescent="0.25">
      <c r="D51" s="134"/>
      <c r="E51" s="134"/>
      <c r="F51" s="134"/>
      <c r="G51" s="134"/>
      <c r="I51" s="132"/>
      <c r="J51" s="132"/>
      <c r="K51" s="132"/>
      <c r="L51" s="133"/>
      <c r="M51" s="133"/>
      <c r="N51" s="132"/>
      <c r="O51" s="132"/>
      <c r="P51" s="132"/>
      <c r="Q51" s="132"/>
      <c r="R51" s="132"/>
      <c r="S51" s="132"/>
      <c r="T51" s="132"/>
      <c r="U51" s="132"/>
      <c r="V51" s="132"/>
      <c r="W51" s="132"/>
      <c r="X51" s="15"/>
    </row>
    <row r="52" spans="1:24" ht="39" customHeight="1" x14ac:dyDescent="0.25">
      <c r="B52" s="246" t="s">
        <v>93</v>
      </c>
      <c r="C52" s="247"/>
      <c r="D52" s="247"/>
      <c r="E52" s="247"/>
      <c r="F52" s="247"/>
      <c r="G52" s="247"/>
      <c r="H52" s="247"/>
      <c r="I52" s="248"/>
      <c r="J52" s="248"/>
      <c r="K52" s="248"/>
      <c r="L52" s="248"/>
      <c r="M52" s="248"/>
      <c r="N52" s="248"/>
      <c r="O52" s="248"/>
      <c r="P52" s="248"/>
      <c r="Q52" s="248"/>
      <c r="R52" s="248"/>
      <c r="S52" s="248"/>
      <c r="T52" s="249"/>
      <c r="V52" s="137"/>
      <c r="X52" s="138"/>
    </row>
    <row r="53" spans="1:24" x14ac:dyDescent="0.25">
      <c r="L53" s="4"/>
      <c r="M53" s="77"/>
    </row>
    <row r="54" spans="1:24" x14ac:dyDescent="0.25">
      <c r="L54" s="4"/>
      <c r="M54" s="77"/>
    </row>
    <row r="55" spans="1:24" x14ac:dyDescent="0.25">
      <c r="L55" s="4"/>
      <c r="M55" s="77"/>
    </row>
    <row r="56" spans="1:24" x14ac:dyDescent="0.25">
      <c r="L56" s="4"/>
      <c r="M56" s="77"/>
    </row>
    <row r="57" spans="1:24" x14ac:dyDescent="0.25">
      <c r="L57" s="4"/>
      <c r="M57" s="77"/>
    </row>
    <row r="58" spans="1:24" x14ac:dyDescent="0.25">
      <c r="L58" s="4"/>
      <c r="M58" s="77"/>
    </row>
    <row r="59" spans="1:24" x14ac:dyDescent="0.25">
      <c r="L59" s="4"/>
      <c r="M59" s="77"/>
    </row>
    <row r="60" spans="1:24" x14ac:dyDescent="0.25">
      <c r="L60" s="4"/>
      <c r="M60" s="77"/>
    </row>
    <row r="61" spans="1:24" x14ac:dyDescent="0.25">
      <c r="L61" s="4"/>
      <c r="M61" s="77"/>
    </row>
    <row r="62" spans="1:24" x14ac:dyDescent="0.25">
      <c r="L62" s="4"/>
      <c r="M62" s="77"/>
    </row>
    <row r="63" spans="1:24" x14ac:dyDescent="0.25">
      <c r="L63" s="4"/>
      <c r="M63" s="77"/>
    </row>
    <row r="64" spans="1:24" x14ac:dyDescent="0.25">
      <c r="L64" s="4"/>
      <c r="M64" s="77"/>
    </row>
    <row r="65" spans="12:13" x14ac:dyDescent="0.25">
      <c r="L65" s="4"/>
      <c r="M65" s="77"/>
    </row>
    <row r="66" spans="12:13" x14ac:dyDescent="0.25">
      <c r="L66" s="4"/>
      <c r="M66" s="77"/>
    </row>
    <row r="67" spans="12:13" x14ac:dyDescent="0.25">
      <c r="L67" s="4"/>
      <c r="M67" s="77"/>
    </row>
    <row r="68" spans="12:13" x14ac:dyDescent="0.25">
      <c r="L68" s="4"/>
      <c r="M68" s="77"/>
    </row>
    <row r="69" spans="12:13" x14ac:dyDescent="0.25">
      <c r="L69" s="4"/>
      <c r="M69" s="77"/>
    </row>
    <row r="70" spans="12:13" x14ac:dyDescent="0.25">
      <c r="L70" s="4"/>
      <c r="M70" s="77"/>
    </row>
    <row r="71" spans="12:13" x14ac:dyDescent="0.25">
      <c r="L71" s="4"/>
      <c r="M71" s="77"/>
    </row>
    <row r="72" spans="12:13" x14ac:dyDescent="0.25">
      <c r="L72" s="4"/>
      <c r="M72" s="77"/>
    </row>
    <row r="73" spans="12:13" x14ac:dyDescent="0.25">
      <c r="L73" s="4"/>
      <c r="M73" s="77"/>
    </row>
    <row r="74" spans="12:13" x14ac:dyDescent="0.25">
      <c r="L74" s="4"/>
      <c r="M74" s="77"/>
    </row>
    <row r="75" spans="12:13" x14ac:dyDescent="0.25">
      <c r="L75" s="4"/>
      <c r="M75" s="77"/>
    </row>
    <row r="76" spans="12:13" x14ac:dyDescent="0.25">
      <c r="L76" s="4"/>
      <c r="M76" s="77"/>
    </row>
    <row r="77" spans="12:13" x14ac:dyDescent="0.25">
      <c r="L77" s="4"/>
      <c r="M77" s="77"/>
    </row>
    <row r="78" spans="12:13" x14ac:dyDescent="0.25">
      <c r="L78" s="4"/>
      <c r="M78" s="77"/>
    </row>
    <row r="79" spans="12:13" x14ac:dyDescent="0.25">
      <c r="L79" s="4"/>
      <c r="M79" s="77"/>
    </row>
    <row r="80" spans="12:13" x14ac:dyDescent="0.25">
      <c r="L80" s="5"/>
      <c r="M80" s="78"/>
    </row>
    <row r="81" spans="12:13" x14ac:dyDescent="0.25">
      <c r="L81" s="6"/>
      <c r="M81" s="6"/>
    </row>
    <row r="82" spans="12:13" x14ac:dyDescent="0.25">
      <c r="L82" s="6"/>
      <c r="M82" s="6"/>
    </row>
    <row r="83" spans="12:13" x14ac:dyDescent="0.25">
      <c r="L83" s="6"/>
      <c r="M83" s="6"/>
    </row>
    <row r="84" spans="12:13" ht="22.35" customHeight="1" x14ac:dyDescent="0.25">
      <c r="L84" s="6"/>
      <c r="M84" s="6"/>
    </row>
    <row r="85" spans="12:13" ht="20.100000000000001" customHeight="1" x14ac:dyDescent="0.25">
      <c r="L85" s="6"/>
      <c r="M85" s="6"/>
    </row>
    <row r="86" spans="12:13" x14ac:dyDescent="0.25">
      <c r="L86" s="6"/>
      <c r="M86" s="6"/>
    </row>
    <row r="87" spans="12:13" ht="20.85" customHeight="1" x14ac:dyDescent="0.25">
      <c r="L87" s="6"/>
      <c r="M87" s="6"/>
    </row>
    <row r="88" spans="12:13" ht="26.25" x14ac:dyDescent="0.4">
      <c r="L88" s="7"/>
      <c r="M88" s="79"/>
    </row>
  </sheetData>
  <sheetProtection selectLockedCells="1"/>
  <mergeCells count="45">
    <mergeCell ref="J32:L32"/>
    <mergeCell ref="N32:P32"/>
    <mergeCell ref="R32:T32"/>
    <mergeCell ref="C25:C26"/>
    <mergeCell ref="D25:D26"/>
    <mergeCell ref="F13:T13"/>
    <mergeCell ref="B21:B22"/>
    <mergeCell ref="C21:C22"/>
    <mergeCell ref="D21:D22"/>
    <mergeCell ref="D15:D16"/>
    <mergeCell ref="B19:B20"/>
    <mergeCell ref="C19:C20"/>
    <mergeCell ref="B15:B16"/>
    <mergeCell ref="C15:C16"/>
    <mergeCell ref="B17:B18"/>
    <mergeCell ref="C17:C18"/>
    <mergeCell ref="D17:D18"/>
    <mergeCell ref="D19:D20"/>
    <mergeCell ref="F11:H11"/>
    <mergeCell ref="J11:L11"/>
    <mergeCell ref="N11:P11"/>
    <mergeCell ref="R11:T11"/>
    <mergeCell ref="B2:T2"/>
    <mergeCell ref="B7:T7"/>
    <mergeCell ref="B8:T8"/>
    <mergeCell ref="B9:D9"/>
    <mergeCell ref="E9:T9"/>
    <mergeCell ref="B3:T3"/>
    <mergeCell ref="B5:E5"/>
    <mergeCell ref="B4:T4"/>
    <mergeCell ref="B52:T52"/>
    <mergeCell ref="B34:B35"/>
    <mergeCell ref="C34:C35"/>
    <mergeCell ref="D34:D35"/>
    <mergeCell ref="C50:T50"/>
    <mergeCell ref="B44:B45"/>
    <mergeCell ref="C44:C45"/>
    <mergeCell ref="D44:D45"/>
    <mergeCell ref="C49:T49"/>
    <mergeCell ref="C46:T46"/>
    <mergeCell ref="B27:B28"/>
    <mergeCell ref="C27:C28"/>
    <mergeCell ref="D27:D28"/>
    <mergeCell ref="B25:B26"/>
    <mergeCell ref="F32:H32"/>
  </mergeCells>
  <pageMargins left="0.19685039370078741" right="0.19685039370078741" top="0.19685039370078741" bottom="0.19685039370078741" header="0.19685039370078741" footer="0.19685039370078741"/>
  <pageSetup paperSize="8" scale="63" pageOrder="overThenDown" orientation="portrait" r:id="rId1"/>
  <headerFooter>
    <oddHeader>&amp;C&amp;A</oddHeader>
    <oddFooter>&amp;CPage &amp;P</oddFooter>
  </headerFooter>
  <ignoredErrors>
    <ignoredError sqref="J14:L14 N14:P14 S14:T14" unlockedFormula="1"/>
    <ignoredError sqref="I16 I20 I22 M16 M20 M22 Q16 Q20 Q22 I26 I28 M26 Q26 I45 M45 Q45 M28 Q28"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C62"/>
  <sheetViews>
    <sheetView workbookViewId="0">
      <selection activeCell="D7" sqref="D7"/>
    </sheetView>
  </sheetViews>
  <sheetFormatPr defaultRowHeight="15" x14ac:dyDescent="0.25"/>
  <cols>
    <col min="1" max="1" width="2.7109375" customWidth="1"/>
    <col min="2" max="2" width="130.42578125" customWidth="1"/>
    <col min="3" max="3" width="8.5703125" customWidth="1"/>
  </cols>
  <sheetData>
    <row r="1" spans="1:3" ht="19.350000000000001" customHeight="1" x14ac:dyDescent="0.3">
      <c r="A1" s="15"/>
      <c r="B1" s="17" t="s">
        <v>27</v>
      </c>
      <c r="C1" s="16"/>
    </row>
    <row r="2" spans="1:3" ht="21.6" customHeight="1" x14ac:dyDescent="0.3">
      <c r="A2" s="15"/>
      <c r="B2" s="17" t="s">
        <v>38</v>
      </c>
      <c r="C2" s="16"/>
    </row>
    <row r="3" spans="1:3" ht="20.100000000000001" customHeight="1" x14ac:dyDescent="0.25">
      <c r="A3" s="15"/>
      <c r="B3" s="25" t="s">
        <v>28</v>
      </c>
      <c r="C3" s="16"/>
    </row>
    <row r="4" spans="1:3" ht="71.25" customHeight="1" x14ac:dyDescent="0.25">
      <c r="A4" s="15"/>
      <c r="B4" s="18" t="s">
        <v>46</v>
      </c>
      <c r="C4" s="16"/>
    </row>
    <row r="5" spans="1:3" ht="16.5" customHeight="1" x14ac:dyDescent="0.25">
      <c r="A5" s="15"/>
      <c r="B5" s="26" t="s">
        <v>67</v>
      </c>
      <c r="C5" s="16"/>
    </row>
    <row r="6" spans="1:3" ht="16.5" customHeight="1" x14ac:dyDescent="0.25">
      <c r="A6" s="15"/>
      <c r="B6" s="18" t="s">
        <v>68</v>
      </c>
      <c r="C6" s="16"/>
    </row>
    <row r="7" spans="1:3" ht="16.5" customHeight="1" x14ac:dyDescent="0.25">
      <c r="A7" s="15"/>
      <c r="B7" s="18" t="s">
        <v>100</v>
      </c>
      <c r="C7" s="16"/>
    </row>
    <row r="8" spans="1:3" ht="16.5" customHeight="1" x14ac:dyDescent="0.25">
      <c r="A8" s="15"/>
      <c r="B8" s="18" t="s">
        <v>101</v>
      </c>
      <c r="C8" s="16"/>
    </row>
    <row r="9" spans="1:3" ht="18" customHeight="1" x14ac:dyDescent="0.25">
      <c r="A9" s="15"/>
      <c r="B9" s="18" t="s">
        <v>48</v>
      </c>
      <c r="C9" s="16"/>
    </row>
    <row r="10" spans="1:3" ht="12" customHeight="1" x14ac:dyDescent="0.25">
      <c r="A10" s="15"/>
      <c r="B10" s="18"/>
      <c r="C10" s="16"/>
    </row>
    <row r="11" spans="1:3" ht="18" customHeight="1" x14ac:dyDescent="0.25">
      <c r="A11" s="15"/>
      <c r="B11" s="26" t="s">
        <v>69</v>
      </c>
      <c r="C11" s="16"/>
    </row>
    <row r="12" spans="1:3" ht="30.75" customHeight="1" x14ac:dyDescent="0.25">
      <c r="A12" s="15"/>
      <c r="B12" s="18" t="s">
        <v>49</v>
      </c>
      <c r="C12" s="16"/>
    </row>
    <row r="13" spans="1:3" ht="30.75" customHeight="1" x14ac:dyDescent="0.25">
      <c r="A13" s="15"/>
      <c r="B13" s="18" t="s">
        <v>50</v>
      </c>
      <c r="C13" s="16"/>
    </row>
    <row r="14" spans="1:3" ht="22.5" customHeight="1" x14ac:dyDescent="0.25">
      <c r="A14" s="15"/>
      <c r="B14" s="18" t="s">
        <v>51</v>
      </c>
      <c r="C14" s="16"/>
    </row>
    <row r="15" spans="1:3" ht="23.25" customHeight="1" x14ac:dyDescent="0.3">
      <c r="A15" s="15"/>
      <c r="B15" s="30" t="s">
        <v>56</v>
      </c>
      <c r="C15" s="16"/>
    </row>
    <row r="16" spans="1:3" ht="17.25" customHeight="1" x14ac:dyDescent="0.25">
      <c r="A16" s="15"/>
      <c r="B16" s="18" t="s">
        <v>52</v>
      </c>
      <c r="C16" s="16"/>
    </row>
    <row r="17" spans="1:3" ht="17.25" customHeight="1" x14ac:dyDescent="0.25">
      <c r="A17" s="15"/>
      <c r="B17" s="18" t="s">
        <v>53</v>
      </c>
      <c r="C17" s="16"/>
    </row>
    <row r="18" spans="1:3" ht="9" customHeight="1" x14ac:dyDescent="0.25">
      <c r="A18" s="15"/>
      <c r="B18" s="18"/>
      <c r="C18" s="16"/>
    </row>
    <row r="19" spans="1:3" ht="18" customHeight="1" x14ac:dyDescent="0.25">
      <c r="A19" s="15"/>
      <c r="B19" s="31" t="s">
        <v>57</v>
      </c>
      <c r="C19" s="16"/>
    </row>
    <row r="20" spans="1:3" ht="17.25" customHeight="1" x14ac:dyDescent="0.25">
      <c r="A20" s="15"/>
      <c r="B20" s="18" t="s">
        <v>54</v>
      </c>
      <c r="C20" s="16"/>
    </row>
    <row r="21" spans="1:3" ht="27" customHeight="1" x14ac:dyDescent="0.25">
      <c r="A21" s="15"/>
      <c r="B21" s="18" t="s">
        <v>55</v>
      </c>
      <c r="C21" s="16"/>
    </row>
    <row r="22" spans="1:3" ht="20.25" customHeight="1" x14ac:dyDescent="0.3">
      <c r="A22" s="15"/>
      <c r="B22" s="30" t="s">
        <v>29</v>
      </c>
      <c r="C22" s="16"/>
    </row>
    <row r="23" spans="1:3" ht="54" customHeight="1" x14ac:dyDescent="0.25">
      <c r="A23" s="15"/>
      <c r="B23" s="19" t="s">
        <v>94</v>
      </c>
      <c r="C23" s="16"/>
    </row>
    <row r="24" spans="1:3" ht="23.1" customHeight="1" x14ac:dyDescent="0.3">
      <c r="A24" s="15"/>
      <c r="B24" s="27" t="s">
        <v>30</v>
      </c>
      <c r="C24" s="16"/>
    </row>
    <row r="25" spans="1:3" ht="32.85" customHeight="1" x14ac:dyDescent="0.25">
      <c r="A25" s="15"/>
      <c r="B25" s="21" t="s">
        <v>31</v>
      </c>
      <c r="C25" s="16"/>
    </row>
    <row r="26" spans="1:3" ht="13.35" customHeight="1" x14ac:dyDescent="0.25">
      <c r="A26" s="15"/>
      <c r="B26" s="22"/>
      <c r="C26" s="16"/>
    </row>
    <row r="27" spans="1:3" ht="22.35" customHeight="1" x14ac:dyDescent="0.25">
      <c r="A27" s="15"/>
      <c r="B27" s="28" t="s">
        <v>32</v>
      </c>
      <c r="C27" s="16"/>
    </row>
    <row r="28" spans="1:3" ht="22.35" customHeight="1" x14ac:dyDescent="0.25">
      <c r="A28" s="15"/>
      <c r="B28" s="21" t="s">
        <v>33</v>
      </c>
      <c r="C28" s="16"/>
    </row>
    <row r="29" spans="1:3" ht="7.5" customHeight="1" x14ac:dyDescent="0.25">
      <c r="A29" s="15"/>
      <c r="B29" s="23"/>
      <c r="C29" s="16"/>
    </row>
    <row r="30" spans="1:3" ht="21.6" customHeight="1" x14ac:dyDescent="0.25">
      <c r="A30" s="15"/>
      <c r="B30" s="28" t="s">
        <v>34</v>
      </c>
      <c r="C30" s="16"/>
    </row>
    <row r="31" spans="1:3" ht="17.100000000000001" customHeight="1" x14ac:dyDescent="0.25">
      <c r="A31" s="15"/>
      <c r="B31" s="24" t="s">
        <v>35</v>
      </c>
      <c r="C31" s="16"/>
    </row>
    <row r="32" spans="1:3" ht="11.85" customHeight="1" x14ac:dyDescent="0.3">
      <c r="A32" s="15"/>
      <c r="B32" s="20"/>
      <c r="C32" s="16"/>
    </row>
    <row r="33" spans="1:3" ht="18.600000000000001" customHeight="1" x14ac:dyDescent="0.25">
      <c r="A33" s="15"/>
      <c r="B33" s="28" t="s">
        <v>36</v>
      </c>
      <c r="C33" s="16"/>
    </row>
    <row r="34" spans="1:3" ht="27.6" customHeight="1" x14ac:dyDescent="0.25">
      <c r="A34" s="15"/>
      <c r="B34" s="18" t="s">
        <v>96</v>
      </c>
      <c r="C34" s="16"/>
    </row>
    <row r="35" spans="1:3" ht="18.600000000000001" customHeight="1" x14ac:dyDescent="0.25">
      <c r="A35" s="15"/>
      <c r="B35" s="28" t="s">
        <v>37</v>
      </c>
      <c r="C35" s="16"/>
    </row>
    <row r="36" spans="1:3" ht="21" customHeight="1" x14ac:dyDescent="0.25">
      <c r="A36" s="15"/>
      <c r="B36" s="18" t="s">
        <v>96</v>
      </c>
      <c r="C36" s="16"/>
    </row>
    <row r="37" spans="1:3" ht="0.75" hidden="1" customHeight="1" x14ac:dyDescent="0.25">
      <c r="B37" s="29"/>
    </row>
    <row r="38" spans="1:3" ht="19.5" customHeight="1" x14ac:dyDescent="0.25">
      <c r="B38" s="9"/>
    </row>
    <row r="39" spans="1:3" ht="22.35" customHeight="1" x14ac:dyDescent="0.25">
      <c r="B39" s="12"/>
    </row>
    <row r="40" spans="1:3" ht="18" customHeight="1" x14ac:dyDescent="0.25">
      <c r="B40" s="9"/>
    </row>
    <row r="41" spans="1:3" ht="17.100000000000001" customHeight="1" x14ac:dyDescent="0.25"/>
    <row r="42" spans="1:3" ht="21.6" customHeight="1" x14ac:dyDescent="0.25">
      <c r="B42" s="12"/>
    </row>
    <row r="43" spans="1:3" ht="18" customHeight="1" x14ac:dyDescent="0.25">
      <c r="B43" s="9"/>
    </row>
    <row r="45" spans="1:3" ht="20.85" customHeight="1" x14ac:dyDescent="0.25">
      <c r="B45" s="11"/>
    </row>
    <row r="46" spans="1:3" ht="16.5" customHeight="1" x14ac:dyDescent="0.25">
      <c r="B46" s="9"/>
    </row>
    <row r="47" spans="1:3" ht="18" customHeight="1" x14ac:dyDescent="0.25">
      <c r="B47" s="9"/>
    </row>
    <row r="48" spans="1:3" x14ac:dyDescent="0.25">
      <c r="B48" s="8"/>
    </row>
    <row r="49" spans="2:2" ht="7.5" customHeight="1" x14ac:dyDescent="0.25"/>
    <row r="50" spans="2:2" ht="18.600000000000001" customHeight="1" x14ac:dyDescent="0.25">
      <c r="B50" s="13"/>
    </row>
    <row r="51" spans="2:2" ht="15.75" x14ac:dyDescent="0.25">
      <c r="B51" s="13"/>
    </row>
    <row r="52" spans="2:2" ht="15.75" x14ac:dyDescent="0.25">
      <c r="B52" s="13"/>
    </row>
    <row r="53" spans="2:2" ht="16.350000000000001" customHeight="1" x14ac:dyDescent="0.25">
      <c r="B53" s="13"/>
    </row>
    <row r="54" spans="2:2" ht="16.350000000000001" customHeight="1" x14ac:dyDescent="0.25">
      <c r="B54" s="13"/>
    </row>
    <row r="55" spans="2:2" ht="17.850000000000001" customHeight="1" x14ac:dyDescent="0.25">
      <c r="B55" s="13"/>
    </row>
    <row r="56" spans="2:2" ht="17.100000000000001" customHeight="1" x14ac:dyDescent="0.25">
      <c r="B56" s="13"/>
    </row>
    <row r="57" spans="2:2" ht="19.5" customHeight="1" x14ac:dyDescent="0.25"/>
    <row r="58" spans="2:2" ht="18.75" x14ac:dyDescent="0.3">
      <c r="B58" s="10"/>
    </row>
    <row r="59" spans="2:2" ht="17.25" customHeight="1" x14ac:dyDescent="0.25">
      <c r="B59" s="9"/>
    </row>
    <row r="60" spans="2:2" ht="19.350000000000001" customHeight="1" x14ac:dyDescent="0.25"/>
    <row r="61" spans="2:2" ht="20.85" customHeight="1" x14ac:dyDescent="0.25">
      <c r="B61" s="12"/>
    </row>
    <row r="62" spans="2:2" ht="52.9" customHeight="1" x14ac:dyDescent="0.25">
      <c r="B62" s="14"/>
    </row>
  </sheetData>
  <pageMargins left="0" right="0" top="0.39370078740157483" bottom="0.39370078740157483" header="0" footer="0"/>
  <pageSetup paperSize="9" scale="71" fitToHeight="0" pageOrder="overThenDown" orientation="portrait"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1071</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KPI +++</vt:lpstr>
      <vt:lpstr> ++ KPI User Guide + + </vt:lpstr>
      <vt:lpstr>Sheet1</vt:lpstr>
      <vt:lpstr>'+++ KPI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sharonc</cp:lastModifiedBy>
  <cp:revision>51</cp:revision>
  <cp:lastPrinted>2020-04-03T08:25:02Z</cp:lastPrinted>
  <dcterms:created xsi:type="dcterms:W3CDTF">2014-12-02T22:00:10Z</dcterms:created>
  <dcterms:modified xsi:type="dcterms:W3CDTF">2022-03-11T12:40:55Z</dcterms:modified>
</cp:coreProperties>
</file>